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tabRatio="716" activeTab="0"/>
  </bookViews>
  <sheets>
    <sheet name="ELIMINACJE i DESPERADO" sheetId="1" r:id="rId1"/>
    <sheet name="RR i FINAŁ" sheetId="2" r:id="rId2"/>
  </sheets>
  <definedNames>
    <definedName name="_xlnm.Print_Area" localSheetId="0">'ELIMINACJE i DESPERADO'!$A$2:$H$15</definedName>
    <definedName name="_xlnm.Print_Area" localSheetId="1">'RR i FINAŁ'!$A$1:$P$11</definedName>
  </definedNames>
  <calcPr fullCalcOnLoad="1"/>
</workbook>
</file>

<file path=xl/sharedStrings.xml><?xml version="1.0" encoding="utf-8"?>
<sst xmlns="http://schemas.openxmlformats.org/spreadsheetml/2006/main" count="80" uniqueCount="67">
  <si>
    <t>L.P.</t>
  </si>
  <si>
    <t>średnia</t>
  </si>
  <si>
    <t>Nazwisko i Imię</t>
  </si>
  <si>
    <t>wynik</t>
  </si>
  <si>
    <t>ELIMINACJE</t>
  </si>
  <si>
    <t>MAJEWSKA SYLWIA</t>
  </si>
  <si>
    <t>MAJEWSKI PIOTR</t>
  </si>
  <si>
    <t>KORPALSKI ANDRZEJ</t>
  </si>
  <si>
    <t>bonus</t>
  </si>
  <si>
    <t>bonusy</t>
  </si>
  <si>
    <t>SUMA</t>
  </si>
  <si>
    <t>`</t>
  </si>
  <si>
    <t>triplex</t>
  </si>
  <si>
    <t>HouseBall</t>
  </si>
  <si>
    <t>TOTAL</t>
  </si>
  <si>
    <t>ZAWODNIK</t>
  </si>
  <si>
    <t>DESPERADO (z miejsca)</t>
  </si>
  <si>
    <t>FINAŁ</t>
  </si>
  <si>
    <t>300 - min.</t>
  </si>
  <si>
    <t>z miejsca</t>
  </si>
  <si>
    <t>BASZURO MARCIN</t>
  </si>
  <si>
    <t>BASZURO TOMASZ</t>
  </si>
  <si>
    <t>CLAESEN BERNADETTE</t>
  </si>
  <si>
    <t>LUTOWSKI TOMASZ</t>
  </si>
  <si>
    <t>MARTIN ADAM</t>
  </si>
  <si>
    <t>MARTIN NATALIA</t>
  </si>
  <si>
    <t>PALIWODA PAULINA</t>
  </si>
  <si>
    <t>PAWLUSZAK SZYMON</t>
  </si>
  <si>
    <t>POSIKATA HARRY</t>
  </si>
  <si>
    <t>SPIOŁEK PIOTR</t>
  </si>
  <si>
    <t>SPYCHAŁA AGNIESZKA</t>
  </si>
  <si>
    <t>SWINIARSKI JACEK</t>
  </si>
  <si>
    <t>SZWEDEK MATEUSZ</t>
  </si>
  <si>
    <t>UŻYŃSKI TOMASZ</t>
  </si>
  <si>
    <t>ZIMNY MATEUSZ</t>
  </si>
  <si>
    <t>JAROSIK PAWEŁ</t>
  </si>
  <si>
    <t>MASTALEREK JAREK</t>
  </si>
  <si>
    <t>PĘKAŁA PIOTR</t>
  </si>
  <si>
    <t>PIESZAK MONIKA</t>
  </si>
  <si>
    <t>POLANISZ EMIL</t>
  </si>
  <si>
    <t>SKONIECZKA RYSZARD</t>
  </si>
  <si>
    <t>WIERZBOWSKI PAWEŁ</t>
  </si>
  <si>
    <t>GRZECA TOMASZ</t>
  </si>
  <si>
    <t>MACKIEWICZ MACIEJ</t>
  </si>
  <si>
    <t>PAJĄK DARIA</t>
  </si>
  <si>
    <t>PAJĄK MIROSŁAW</t>
  </si>
  <si>
    <t>PAPROCKI EDWARD</t>
  </si>
  <si>
    <t>STRZAŁKOWSKI KRZYSZTOF</t>
  </si>
  <si>
    <t>MARCIN</t>
  </si>
  <si>
    <t>ANIOŁ</t>
  </si>
  <si>
    <t>MAŁY</t>
  </si>
  <si>
    <t>SYLWIA</t>
  </si>
  <si>
    <t>EMIL</t>
  </si>
  <si>
    <t>WIERZBA</t>
  </si>
  <si>
    <t>CARNI</t>
  </si>
  <si>
    <t>MONIKA</t>
  </si>
  <si>
    <t>JAREK</t>
  </si>
  <si>
    <t>DARIA</t>
  </si>
  <si>
    <t>TOMASZ</t>
  </si>
  <si>
    <t>NATALIA</t>
  </si>
  <si>
    <t>MIREK</t>
  </si>
  <si>
    <t>MAGIC</t>
  </si>
  <si>
    <t>GERWAZY</t>
  </si>
  <si>
    <t>ZAPAŁA</t>
  </si>
  <si>
    <t>STRZAŁA</t>
  </si>
  <si>
    <t>PREZES</t>
  </si>
  <si>
    <t>SZYMEK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</si>
</sst>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b/>
      <sz val="20"/>
      <color indexed="8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2"/>
      <color indexed="8"/>
      <name val="Arial"/>
      <family val="2"/>
    </font>
    <font>
      <b/>
      <sz val="2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sz val="8"/>
      <color theme="1"/>
      <name val="Arial"/>
      <family val="2"/>
    </font>
    <font>
      <b/>
      <sz val="2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1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0" fillId="33" borderId="0" xfId="51" applyFill="1">
      <alignment/>
      <protection/>
    </xf>
    <xf numFmtId="0" fontId="0" fillId="0" borderId="0" xfId="51">
      <alignment/>
      <protection/>
    </xf>
    <xf numFmtId="0" fontId="4" fillId="33" borderId="0" xfId="51" applyFont="1" applyFill="1">
      <alignment/>
      <protection/>
    </xf>
    <xf numFmtId="2" fontId="12" fillId="33" borderId="10" xfId="51" applyNumberFormat="1" applyFont="1" applyFill="1" applyBorder="1" applyAlignment="1">
      <alignment horizontal="center" vertical="center"/>
      <protection/>
    </xf>
    <xf numFmtId="0" fontId="53" fillId="0" borderId="10" xfId="0" applyFont="1" applyFill="1" applyBorder="1" applyAlignment="1">
      <alignment/>
    </xf>
    <xf numFmtId="0" fontId="54" fillId="34" borderId="10" xfId="0" applyFont="1" applyFill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1" fillId="33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56" fillId="34" borderId="10" xfId="51" applyFont="1" applyFill="1" applyBorder="1" applyAlignment="1">
      <alignment horizontal="center" vertical="center"/>
      <protection/>
    </xf>
    <xf numFmtId="0" fontId="57" fillId="34" borderId="10" xfId="51" applyFont="1" applyFill="1" applyBorder="1">
      <alignment/>
      <protection/>
    </xf>
    <xf numFmtId="0" fontId="57" fillId="34" borderId="10" xfId="51" applyFont="1" applyFill="1" applyBorder="1" applyAlignment="1">
      <alignment horizontal="center" vertical="center"/>
      <protection/>
    </xf>
    <xf numFmtId="0" fontId="52" fillId="34" borderId="10" xfId="0" applyFont="1" applyFill="1" applyBorder="1" applyAlignment="1">
      <alignment horizontal="center"/>
    </xf>
    <xf numFmtId="0" fontId="51" fillId="33" borderId="10" xfId="51" applyFont="1" applyFill="1" applyBorder="1" applyAlignment="1">
      <alignment horizontal="center"/>
      <protection/>
    </xf>
    <xf numFmtId="0" fontId="52" fillId="33" borderId="10" xfId="51" applyFont="1" applyFill="1" applyBorder="1" applyAlignment="1">
      <alignment horizontal="center"/>
      <protection/>
    </xf>
    <xf numFmtId="0" fontId="58" fillId="33" borderId="10" xfId="51" applyFont="1" applyFill="1" applyBorder="1" applyAlignment="1">
      <alignment horizontal="center"/>
      <protection/>
    </xf>
    <xf numFmtId="0" fontId="56" fillId="33" borderId="10" xfId="51" applyFont="1" applyFill="1" applyBorder="1" applyAlignment="1">
      <alignment horizontal="center" vertical="center"/>
      <protection/>
    </xf>
    <xf numFmtId="0" fontId="57" fillId="33" borderId="10" xfId="51" applyFont="1" applyFill="1" applyBorder="1">
      <alignment/>
      <protection/>
    </xf>
    <xf numFmtId="0" fontId="55" fillId="33" borderId="10" xfId="51" applyFont="1" applyFill="1" applyBorder="1" applyAlignment="1">
      <alignment horizontal="center" vertical="center"/>
      <protection/>
    </xf>
    <xf numFmtId="0" fontId="10" fillId="33" borderId="10" xfId="51" applyFont="1" applyFill="1" applyBorder="1" applyAlignment="1">
      <alignment horizontal="center" vertical="center"/>
      <protection/>
    </xf>
    <xf numFmtId="0" fontId="57" fillId="33" borderId="10" xfId="51" applyFont="1" applyFill="1" applyBorder="1" applyAlignment="1">
      <alignment horizontal="center" vertical="center"/>
      <protection/>
    </xf>
    <xf numFmtId="0" fontId="57" fillId="33" borderId="10" xfId="51" applyFont="1" applyFill="1" applyBorder="1" applyAlignment="1">
      <alignment vertical="center"/>
      <protection/>
    </xf>
    <xf numFmtId="0" fontId="0" fillId="33" borderId="0" xfId="51" applyFill="1" applyAlignment="1">
      <alignment horizontal="center" vertical="center"/>
      <protection/>
    </xf>
    <xf numFmtId="0" fontId="10" fillId="33" borderId="0" xfId="51" applyFont="1" applyFill="1">
      <alignment/>
      <protection/>
    </xf>
    <xf numFmtId="0" fontId="51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0" fillId="33" borderId="0" xfId="51" applyFill="1" applyAlignment="1">
      <alignment vertical="center"/>
      <protection/>
    </xf>
    <xf numFmtId="0" fontId="12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2" fillId="33" borderId="0" xfId="0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7" fillId="34" borderId="16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59" fillId="36" borderId="14" xfId="0" applyFont="1" applyFill="1" applyBorder="1" applyAlignment="1">
      <alignment horizontal="center" vertical="center"/>
    </xf>
    <xf numFmtId="0" fontId="59" fillId="36" borderId="15" xfId="0" applyFont="1" applyFill="1" applyBorder="1" applyAlignment="1">
      <alignment horizontal="center" vertical="center"/>
    </xf>
    <xf numFmtId="0" fontId="59" fillId="36" borderId="16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8"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161925</xdr:colOff>
      <xdr:row>0</xdr:row>
      <xdr:rowOff>66675</xdr:rowOff>
    </xdr:from>
    <xdr:to>
      <xdr:col>17</xdr:col>
      <xdr:colOff>19050</xdr:colOff>
      <xdr:row>22</xdr:row>
      <xdr:rowOff>104775</xdr:rowOff>
    </xdr:to>
    <xdr:pic>
      <xdr:nvPicPr>
        <xdr:cNvPr id="1" name="Obraz 1" descr="C:\Documents and Settings\Anioł\Pulpit\plakat JAJO CUP 201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66675"/>
          <a:ext cx="2905125" cy="437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0</xdr:rowOff>
    </xdr:from>
    <xdr:to>
      <xdr:col>11</xdr:col>
      <xdr:colOff>142875</xdr:colOff>
      <xdr:row>21</xdr:row>
      <xdr:rowOff>104775</xdr:rowOff>
    </xdr:to>
    <xdr:pic>
      <xdr:nvPicPr>
        <xdr:cNvPr id="2" name="Obraz 2" descr="C:\Documents and Settings\Anioł\Pulpit\FU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3000375"/>
          <a:ext cx="14001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314325</xdr:colOff>
      <xdr:row>11</xdr:row>
      <xdr:rowOff>123825</xdr:rowOff>
    </xdr:from>
    <xdr:to>
      <xdr:col>11</xdr:col>
      <xdr:colOff>104775</xdr:colOff>
      <xdr:row>17</xdr:row>
      <xdr:rowOff>95250</xdr:rowOff>
    </xdr:to>
    <xdr:pic>
      <xdr:nvPicPr>
        <xdr:cNvPr id="1" name="Obraz 1" descr="C:\Documents and Settings\Anioł\Pulpit\imag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3171825"/>
          <a:ext cx="18478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11</xdr:row>
      <xdr:rowOff>66675</xdr:rowOff>
    </xdr:from>
    <xdr:to>
      <xdr:col>14</xdr:col>
      <xdr:colOff>38100</xdr:colOff>
      <xdr:row>17</xdr:row>
      <xdr:rowOff>200025</xdr:rowOff>
    </xdr:to>
    <xdr:pic>
      <xdr:nvPicPr>
        <xdr:cNvPr id="2" name="Obraz 2" descr="C:\Documents and Settings\Anioł\Pulpit\BROADWA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3114675"/>
          <a:ext cx="17526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12</xdr:row>
      <xdr:rowOff>28575</xdr:rowOff>
    </xdr:from>
    <xdr:to>
      <xdr:col>17</xdr:col>
      <xdr:colOff>352425</xdr:colOff>
      <xdr:row>16</xdr:row>
      <xdr:rowOff>133350</xdr:rowOff>
    </xdr:to>
    <xdr:pic>
      <xdr:nvPicPr>
        <xdr:cNvPr id="3" name="Obraz 3" descr="C:\Documents and Settings\Anioł\Pulpit\FUN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3257550"/>
          <a:ext cx="14001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48"/>
  <sheetViews>
    <sheetView tabSelected="1" zoomScalePageLayoutView="0" workbookViewId="0" topLeftCell="A1">
      <selection activeCell="N38" sqref="N38"/>
    </sheetView>
  </sheetViews>
  <sheetFormatPr defaultColWidth="9.140625" defaultRowHeight="12.75"/>
  <cols>
    <col min="1" max="1" width="4.7109375" style="0" bestFit="1" customWidth="1"/>
    <col min="2" max="2" width="31.8515625" style="0" bestFit="1" customWidth="1"/>
    <col min="3" max="5" width="10.7109375" style="0" customWidth="1"/>
    <col min="6" max="6" width="8.140625" style="0" bestFit="1" customWidth="1"/>
    <col min="7" max="7" width="2.140625" style="0" customWidth="1"/>
    <col min="8" max="8" width="7.8515625" style="0" customWidth="1"/>
    <col min="9" max="9" width="2.57421875" style="0" customWidth="1"/>
    <col min="10" max="10" width="4.7109375" style="0" bestFit="1" customWidth="1"/>
    <col min="11" max="11" width="20.00390625" style="0" bestFit="1" customWidth="1"/>
  </cols>
  <sheetData>
    <row r="1" spans="1:20" ht="26.25">
      <c r="A1" s="53" t="s">
        <v>4</v>
      </c>
      <c r="B1" s="54"/>
      <c r="C1" s="54"/>
      <c r="D1" s="54"/>
      <c r="E1" s="54"/>
      <c r="F1" s="54"/>
      <c r="G1" s="54"/>
      <c r="H1" s="55"/>
      <c r="I1" s="48"/>
      <c r="J1" s="50" t="s">
        <v>16</v>
      </c>
      <c r="K1" s="51"/>
      <c r="L1" s="52"/>
      <c r="M1" s="48"/>
      <c r="N1" s="48"/>
      <c r="O1" s="48"/>
      <c r="P1" s="48"/>
      <c r="Q1" s="48"/>
      <c r="R1" s="48"/>
      <c r="S1" s="48"/>
      <c r="T1" s="48"/>
    </row>
    <row r="2" spans="1:20" ht="15" customHeight="1">
      <c r="A2" s="1" t="s">
        <v>0</v>
      </c>
      <c r="B2" s="2" t="s">
        <v>15</v>
      </c>
      <c r="C2" s="1" t="s">
        <v>12</v>
      </c>
      <c r="D2" s="1" t="s">
        <v>18</v>
      </c>
      <c r="E2" s="1" t="s">
        <v>13</v>
      </c>
      <c r="F2" s="2" t="s">
        <v>14</v>
      </c>
      <c r="G2" s="49"/>
      <c r="H2" s="1" t="s">
        <v>1</v>
      </c>
      <c r="I2" s="48"/>
      <c r="J2" s="1" t="s">
        <v>0</v>
      </c>
      <c r="K2" s="2" t="s">
        <v>2</v>
      </c>
      <c r="L2" s="2" t="s">
        <v>3</v>
      </c>
      <c r="M2" s="48"/>
      <c r="N2" s="48"/>
      <c r="O2" s="48"/>
      <c r="P2" s="48"/>
      <c r="Q2" s="48"/>
      <c r="R2" s="48"/>
      <c r="S2" s="48"/>
      <c r="T2" s="48"/>
    </row>
    <row r="3" spans="1:20" ht="15" customHeight="1">
      <c r="A3" s="6">
        <v>1</v>
      </c>
      <c r="B3" s="8" t="s">
        <v>42</v>
      </c>
      <c r="C3" s="23">
        <v>300</v>
      </c>
      <c r="D3" s="4">
        <v>227</v>
      </c>
      <c r="E3" s="4">
        <v>212</v>
      </c>
      <c r="F3" s="17">
        <f aca="true" t="shared" si="0" ref="F3:F33">SUM(C3:E3)</f>
        <v>739</v>
      </c>
      <c r="G3" s="49"/>
      <c r="H3" s="3">
        <f>SUM(C3:E3)/3</f>
        <v>246.33333333333334</v>
      </c>
      <c r="I3" s="48"/>
      <c r="J3" s="24">
        <v>1</v>
      </c>
      <c r="K3" s="25" t="s">
        <v>48</v>
      </c>
      <c r="L3" s="30">
        <v>146</v>
      </c>
      <c r="M3" s="48"/>
      <c r="N3" s="48"/>
      <c r="O3" s="48"/>
      <c r="P3" s="48"/>
      <c r="Q3" s="48"/>
      <c r="R3" s="48"/>
      <c r="S3" s="48"/>
      <c r="T3" s="48"/>
    </row>
    <row r="4" spans="1:20" ht="15" customHeight="1">
      <c r="A4" s="6">
        <v>2</v>
      </c>
      <c r="B4" s="8" t="s">
        <v>24</v>
      </c>
      <c r="C4" s="23">
        <v>300</v>
      </c>
      <c r="D4" s="4">
        <v>233</v>
      </c>
      <c r="E4" s="4">
        <v>200</v>
      </c>
      <c r="F4" s="17">
        <f t="shared" si="0"/>
        <v>733</v>
      </c>
      <c r="G4" s="49"/>
      <c r="H4" s="3">
        <f aca="true" t="shared" si="1" ref="H4:H20">SUM(C4:E4)/3</f>
        <v>244.33333333333334</v>
      </c>
      <c r="I4" s="48"/>
      <c r="J4" s="24">
        <v>2</v>
      </c>
      <c r="K4" s="25" t="s">
        <v>52</v>
      </c>
      <c r="L4" s="30">
        <v>137</v>
      </c>
      <c r="M4" s="48"/>
      <c r="N4" s="48"/>
      <c r="O4" s="48"/>
      <c r="P4" s="48"/>
      <c r="Q4" s="48"/>
      <c r="R4" s="48"/>
      <c r="S4" s="48"/>
      <c r="T4" s="48"/>
    </row>
    <row r="5" spans="1:20" ht="15" customHeight="1">
      <c r="A5" s="6">
        <v>3</v>
      </c>
      <c r="B5" s="8" t="s">
        <v>45</v>
      </c>
      <c r="C5" s="23">
        <v>300</v>
      </c>
      <c r="D5" s="4">
        <v>229</v>
      </c>
      <c r="E5" s="4">
        <v>184</v>
      </c>
      <c r="F5" s="17">
        <f t="shared" si="0"/>
        <v>713</v>
      </c>
      <c r="G5" s="49"/>
      <c r="H5" s="3">
        <f t="shared" si="1"/>
        <v>237.66666666666666</v>
      </c>
      <c r="I5" s="48"/>
      <c r="J5" s="6">
        <v>3</v>
      </c>
      <c r="K5" s="5" t="s">
        <v>33</v>
      </c>
      <c r="L5" s="7">
        <v>136</v>
      </c>
      <c r="M5" s="48"/>
      <c r="N5" s="48"/>
      <c r="O5" s="48"/>
      <c r="P5" s="48"/>
      <c r="Q5" s="48"/>
      <c r="R5" s="48"/>
      <c r="S5" s="48"/>
      <c r="T5" s="48"/>
    </row>
    <row r="6" spans="1:20" ht="15" customHeight="1">
      <c r="A6" s="6">
        <v>4</v>
      </c>
      <c r="B6" s="16" t="s">
        <v>25</v>
      </c>
      <c r="C6" s="23">
        <v>300</v>
      </c>
      <c r="D6" s="4">
        <v>224</v>
      </c>
      <c r="E6" s="4">
        <v>177</v>
      </c>
      <c r="F6" s="17">
        <f t="shared" si="0"/>
        <v>701</v>
      </c>
      <c r="G6" s="49"/>
      <c r="H6" s="3">
        <f t="shared" si="1"/>
        <v>233.66666666666666</v>
      </c>
      <c r="I6" s="48"/>
      <c r="J6" s="6">
        <v>4</v>
      </c>
      <c r="K6" s="5" t="s">
        <v>56</v>
      </c>
      <c r="L6" s="7">
        <v>134</v>
      </c>
      <c r="M6" s="48"/>
      <c r="N6" s="48"/>
      <c r="O6" s="48"/>
      <c r="P6" s="48"/>
      <c r="Q6" s="48"/>
      <c r="R6" s="48"/>
      <c r="S6" s="48"/>
      <c r="T6" s="48"/>
    </row>
    <row r="7" spans="1:20" ht="15" customHeight="1">
      <c r="A7" s="6">
        <v>5</v>
      </c>
      <c r="B7" s="8" t="s">
        <v>23</v>
      </c>
      <c r="C7" s="23">
        <v>300</v>
      </c>
      <c r="D7" s="4">
        <v>200</v>
      </c>
      <c r="E7" s="4">
        <v>200</v>
      </c>
      <c r="F7" s="17">
        <f t="shared" si="0"/>
        <v>700</v>
      </c>
      <c r="G7" s="49"/>
      <c r="H7" s="3">
        <f t="shared" si="1"/>
        <v>233.33333333333334</v>
      </c>
      <c r="I7" s="48"/>
      <c r="J7" s="6">
        <v>5</v>
      </c>
      <c r="K7" s="5" t="s">
        <v>54</v>
      </c>
      <c r="L7" s="7">
        <v>129</v>
      </c>
      <c r="M7" s="48"/>
      <c r="N7" s="48"/>
      <c r="O7" s="48"/>
      <c r="P7" s="48"/>
      <c r="Q7" s="48"/>
      <c r="R7" s="48"/>
      <c r="S7" s="48"/>
      <c r="T7" s="48"/>
    </row>
    <row r="8" spans="1:20" ht="15" customHeight="1">
      <c r="A8" s="6">
        <v>6</v>
      </c>
      <c r="B8" s="8" t="s">
        <v>47</v>
      </c>
      <c r="C8" s="23">
        <v>300</v>
      </c>
      <c r="D8" s="4">
        <v>211</v>
      </c>
      <c r="E8" s="4">
        <v>184</v>
      </c>
      <c r="F8" s="2">
        <f t="shared" si="0"/>
        <v>695</v>
      </c>
      <c r="G8" s="49"/>
      <c r="H8" s="3">
        <f t="shared" si="1"/>
        <v>231.66666666666666</v>
      </c>
      <c r="I8" s="48"/>
      <c r="J8" s="6">
        <v>6</v>
      </c>
      <c r="K8" s="5" t="s">
        <v>57</v>
      </c>
      <c r="L8" s="7">
        <v>125</v>
      </c>
      <c r="M8" s="48"/>
      <c r="N8" s="48"/>
      <c r="O8" s="48"/>
      <c r="P8" s="48"/>
      <c r="Q8" s="48"/>
      <c r="R8" s="48"/>
      <c r="S8" s="48"/>
      <c r="T8" s="48"/>
    </row>
    <row r="9" spans="1:20" ht="15" customHeight="1">
      <c r="A9" s="6">
        <v>7</v>
      </c>
      <c r="B9" s="8" t="s">
        <v>21</v>
      </c>
      <c r="C9" s="4">
        <v>233</v>
      </c>
      <c r="D9" s="4">
        <v>222</v>
      </c>
      <c r="E9" s="4">
        <v>223</v>
      </c>
      <c r="F9" s="2">
        <f t="shared" si="0"/>
        <v>678</v>
      </c>
      <c r="G9" s="49"/>
      <c r="H9" s="3">
        <f t="shared" si="1"/>
        <v>226</v>
      </c>
      <c r="I9" s="48"/>
      <c r="J9" s="6">
        <v>7</v>
      </c>
      <c r="K9" s="5" t="s">
        <v>53</v>
      </c>
      <c r="L9" s="7">
        <v>110</v>
      </c>
      <c r="M9" s="48"/>
      <c r="N9" s="48"/>
      <c r="O9" s="48"/>
      <c r="P9" s="48"/>
      <c r="Q9" s="48"/>
      <c r="R9" s="48"/>
      <c r="S9" s="48"/>
      <c r="T9" s="48"/>
    </row>
    <row r="10" spans="1:20" ht="15" customHeight="1" thickBot="1">
      <c r="A10" s="19">
        <v>8</v>
      </c>
      <c r="B10" s="20" t="s">
        <v>27</v>
      </c>
      <c r="C10" s="21">
        <v>279</v>
      </c>
      <c r="D10" s="21">
        <v>218</v>
      </c>
      <c r="E10" s="21">
        <v>178</v>
      </c>
      <c r="F10" s="22">
        <f t="shared" si="0"/>
        <v>675</v>
      </c>
      <c r="G10" s="49"/>
      <c r="H10" s="3">
        <f t="shared" si="1"/>
        <v>225</v>
      </c>
      <c r="I10" s="48"/>
      <c r="J10" s="6">
        <v>8</v>
      </c>
      <c r="K10" s="8" t="s">
        <v>49</v>
      </c>
      <c r="L10" s="7">
        <v>91</v>
      </c>
      <c r="M10" s="48"/>
      <c r="N10" s="48"/>
      <c r="O10" s="48"/>
      <c r="P10" s="48"/>
      <c r="Q10" s="48"/>
      <c r="R10" s="48"/>
      <c r="S10" s="48"/>
      <c r="T10" s="48"/>
    </row>
    <row r="11" spans="1:20" ht="15" customHeight="1" thickTop="1">
      <c r="A11" s="9">
        <v>9</v>
      </c>
      <c r="B11" s="11" t="s">
        <v>37</v>
      </c>
      <c r="C11" s="10">
        <v>299</v>
      </c>
      <c r="D11" s="10">
        <v>229</v>
      </c>
      <c r="E11" s="10">
        <v>141</v>
      </c>
      <c r="F11" s="18">
        <f t="shared" si="0"/>
        <v>669</v>
      </c>
      <c r="G11" s="49"/>
      <c r="H11" s="3">
        <f t="shared" si="1"/>
        <v>223</v>
      </c>
      <c r="I11" s="48"/>
      <c r="J11" s="6">
        <v>9</v>
      </c>
      <c r="K11" s="5" t="s">
        <v>50</v>
      </c>
      <c r="L11" s="7">
        <v>83</v>
      </c>
      <c r="M11" s="48"/>
      <c r="N11" s="48"/>
      <c r="O11" s="48"/>
      <c r="P11" s="48"/>
      <c r="Q11" s="48"/>
      <c r="R11" s="48"/>
      <c r="S11" s="48"/>
      <c r="T11" s="48"/>
    </row>
    <row r="12" spans="1:20" ht="15" customHeight="1">
      <c r="A12" s="6">
        <v>10</v>
      </c>
      <c r="B12" s="16" t="s">
        <v>44</v>
      </c>
      <c r="C12" s="23">
        <v>300</v>
      </c>
      <c r="D12" s="4">
        <v>231</v>
      </c>
      <c r="E12" s="4">
        <v>138</v>
      </c>
      <c r="F12" s="2">
        <f t="shared" si="0"/>
        <v>669</v>
      </c>
      <c r="G12" s="49"/>
      <c r="H12" s="3">
        <f t="shared" si="1"/>
        <v>223</v>
      </c>
      <c r="I12" s="48"/>
      <c r="J12" s="6">
        <v>10</v>
      </c>
      <c r="K12" s="5" t="s">
        <v>51</v>
      </c>
      <c r="L12" s="7">
        <v>70</v>
      </c>
      <c r="M12" s="48"/>
      <c r="N12" s="48"/>
      <c r="O12" s="48"/>
      <c r="P12" s="48"/>
      <c r="Q12" s="48"/>
      <c r="R12" s="48"/>
      <c r="S12" s="48"/>
      <c r="T12" s="48"/>
    </row>
    <row r="13" spans="1:20" ht="15" customHeight="1">
      <c r="A13" s="6">
        <v>11</v>
      </c>
      <c r="B13" s="5" t="s">
        <v>29</v>
      </c>
      <c r="C13" s="4">
        <v>268</v>
      </c>
      <c r="D13" s="4">
        <v>180</v>
      </c>
      <c r="E13" s="4">
        <v>214</v>
      </c>
      <c r="F13" s="2">
        <f t="shared" si="0"/>
        <v>662</v>
      </c>
      <c r="G13" s="49"/>
      <c r="H13" s="3">
        <f t="shared" si="1"/>
        <v>220.66666666666666</v>
      </c>
      <c r="I13" s="48"/>
      <c r="J13" s="6">
        <v>11</v>
      </c>
      <c r="K13" s="5" t="s">
        <v>55</v>
      </c>
      <c r="L13" s="7">
        <v>41</v>
      </c>
      <c r="M13" s="48"/>
      <c r="N13" s="48"/>
      <c r="O13" s="48"/>
      <c r="P13" s="48"/>
      <c r="Q13" s="48"/>
      <c r="R13" s="48"/>
      <c r="S13" s="48"/>
      <c r="T13" s="48"/>
    </row>
    <row r="14" spans="1:20" ht="15">
      <c r="A14" s="6">
        <v>12</v>
      </c>
      <c r="B14" s="8" t="s">
        <v>31</v>
      </c>
      <c r="C14" s="4">
        <v>258</v>
      </c>
      <c r="D14" s="4">
        <v>223</v>
      </c>
      <c r="E14" s="4">
        <v>178</v>
      </c>
      <c r="F14" s="2">
        <f t="shared" si="0"/>
        <v>659</v>
      </c>
      <c r="G14" s="49"/>
      <c r="H14" s="3">
        <f t="shared" si="1"/>
        <v>219.66666666666666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</row>
    <row r="15" spans="1:20" ht="15">
      <c r="A15" s="6">
        <v>13</v>
      </c>
      <c r="B15" s="8" t="s">
        <v>33</v>
      </c>
      <c r="C15" s="4">
        <v>268</v>
      </c>
      <c r="D15" s="4">
        <v>186</v>
      </c>
      <c r="E15" s="4">
        <v>200</v>
      </c>
      <c r="F15" s="2">
        <f t="shared" si="0"/>
        <v>654</v>
      </c>
      <c r="G15" s="49"/>
      <c r="H15" s="3">
        <f t="shared" si="1"/>
        <v>218</v>
      </c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pans="1:20" ht="15">
      <c r="A16" s="6">
        <v>14</v>
      </c>
      <c r="B16" s="8" t="s">
        <v>20</v>
      </c>
      <c r="C16" s="4">
        <v>246</v>
      </c>
      <c r="D16" s="4">
        <v>244</v>
      </c>
      <c r="E16" s="4">
        <v>160</v>
      </c>
      <c r="F16" s="2">
        <f t="shared" si="0"/>
        <v>650</v>
      </c>
      <c r="G16" s="49"/>
      <c r="H16" s="3">
        <f t="shared" si="1"/>
        <v>216.66666666666666</v>
      </c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</row>
    <row r="17" spans="1:20" ht="15">
      <c r="A17" s="6">
        <v>15</v>
      </c>
      <c r="B17" s="8" t="s">
        <v>46</v>
      </c>
      <c r="C17" s="4">
        <v>259</v>
      </c>
      <c r="D17" s="4">
        <v>218</v>
      </c>
      <c r="E17" s="4">
        <v>162</v>
      </c>
      <c r="F17" s="2">
        <f t="shared" si="0"/>
        <v>639</v>
      </c>
      <c r="G17" s="49"/>
      <c r="H17" s="3">
        <f t="shared" si="1"/>
        <v>213</v>
      </c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</row>
    <row r="18" spans="1:20" ht="15">
      <c r="A18" s="6">
        <v>16</v>
      </c>
      <c r="B18" s="8" t="s">
        <v>39</v>
      </c>
      <c r="C18" s="23">
        <v>300</v>
      </c>
      <c r="D18" s="4">
        <v>180</v>
      </c>
      <c r="E18" s="4">
        <v>158</v>
      </c>
      <c r="F18" s="2">
        <f t="shared" si="0"/>
        <v>638</v>
      </c>
      <c r="G18" s="49"/>
      <c r="H18" s="3">
        <f t="shared" si="1"/>
        <v>212.66666666666666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</row>
    <row r="19" spans="1:18" ht="15">
      <c r="A19" s="6">
        <v>17</v>
      </c>
      <c r="B19" s="8" t="s">
        <v>28</v>
      </c>
      <c r="C19" s="4">
        <v>259</v>
      </c>
      <c r="D19" s="4">
        <v>205</v>
      </c>
      <c r="E19" s="4">
        <v>164</v>
      </c>
      <c r="F19" s="2">
        <f t="shared" si="0"/>
        <v>628</v>
      </c>
      <c r="G19" s="49"/>
      <c r="H19" s="3">
        <f t="shared" si="1"/>
        <v>209.33333333333334</v>
      </c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18" ht="15">
      <c r="A20" s="6">
        <v>18</v>
      </c>
      <c r="B20" s="8" t="s">
        <v>40</v>
      </c>
      <c r="C20" s="4">
        <v>279</v>
      </c>
      <c r="D20" s="4">
        <v>184</v>
      </c>
      <c r="E20" s="4">
        <v>146</v>
      </c>
      <c r="F20" s="2">
        <f t="shared" si="0"/>
        <v>609</v>
      </c>
      <c r="G20" s="49"/>
      <c r="H20" s="3">
        <f t="shared" si="1"/>
        <v>203</v>
      </c>
      <c r="I20" s="48"/>
      <c r="J20" s="48"/>
      <c r="K20" s="48"/>
      <c r="L20" s="48"/>
      <c r="M20" s="48"/>
      <c r="N20" s="48"/>
      <c r="O20" s="48"/>
      <c r="P20" s="48"/>
      <c r="Q20" s="48"/>
      <c r="R20" s="48"/>
    </row>
    <row r="21" spans="1:18" ht="15">
      <c r="A21" s="6">
        <v>19</v>
      </c>
      <c r="B21" s="8" t="s">
        <v>35</v>
      </c>
      <c r="C21" s="4">
        <v>274</v>
      </c>
      <c r="D21" s="4">
        <v>172</v>
      </c>
      <c r="E21" s="4">
        <v>152</v>
      </c>
      <c r="F21" s="2">
        <f t="shared" si="0"/>
        <v>598</v>
      </c>
      <c r="G21" s="49"/>
      <c r="H21" s="3">
        <f aca="true" t="shared" si="2" ref="H21:H33">SUM(C21:E21)/3</f>
        <v>199.33333333333334</v>
      </c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ht="15">
      <c r="A22" s="6">
        <v>20</v>
      </c>
      <c r="B22" s="8" t="s">
        <v>36</v>
      </c>
      <c r="C22" s="4">
        <v>268</v>
      </c>
      <c r="D22" s="4">
        <v>181</v>
      </c>
      <c r="E22" s="4">
        <v>149</v>
      </c>
      <c r="F22" s="2">
        <f t="shared" si="0"/>
        <v>598</v>
      </c>
      <c r="G22" s="49"/>
      <c r="H22" s="3">
        <f t="shared" si="2"/>
        <v>199.33333333333334</v>
      </c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1:18" ht="15">
      <c r="A23" s="6">
        <v>21</v>
      </c>
      <c r="B23" s="8" t="s">
        <v>43</v>
      </c>
      <c r="C23" s="4">
        <v>245</v>
      </c>
      <c r="D23" s="4">
        <v>205</v>
      </c>
      <c r="E23" s="4">
        <v>138</v>
      </c>
      <c r="F23" s="2">
        <f t="shared" si="0"/>
        <v>588</v>
      </c>
      <c r="G23" s="49"/>
      <c r="H23" s="3">
        <f t="shared" si="2"/>
        <v>196</v>
      </c>
      <c r="I23" s="48"/>
      <c r="J23" s="48"/>
      <c r="K23" s="48"/>
      <c r="L23" s="48"/>
      <c r="M23" s="48"/>
      <c r="N23" s="48"/>
      <c r="O23" s="48"/>
      <c r="P23" s="48"/>
      <c r="Q23" s="48"/>
      <c r="R23" s="48"/>
    </row>
    <row r="24" spans="1:18" ht="15">
      <c r="A24" s="6">
        <v>22</v>
      </c>
      <c r="B24" s="16" t="s">
        <v>30</v>
      </c>
      <c r="C24" s="4">
        <v>245</v>
      </c>
      <c r="D24" s="4">
        <v>192</v>
      </c>
      <c r="E24" s="4">
        <v>145</v>
      </c>
      <c r="F24" s="2">
        <f t="shared" si="0"/>
        <v>582</v>
      </c>
      <c r="G24" s="49"/>
      <c r="H24" s="3">
        <f t="shared" si="2"/>
        <v>194</v>
      </c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1:18" ht="15">
      <c r="A25" s="6">
        <v>23</v>
      </c>
      <c r="B25" s="16" t="s">
        <v>22</v>
      </c>
      <c r="C25" s="4">
        <v>237</v>
      </c>
      <c r="D25" s="4">
        <v>204</v>
      </c>
      <c r="E25" s="4">
        <v>130</v>
      </c>
      <c r="F25" s="2">
        <f t="shared" si="0"/>
        <v>571</v>
      </c>
      <c r="G25" s="49"/>
      <c r="H25" s="3">
        <f t="shared" si="2"/>
        <v>190.33333333333334</v>
      </c>
      <c r="I25" s="48"/>
      <c r="J25" s="48"/>
      <c r="K25" s="48"/>
      <c r="L25" s="48"/>
      <c r="M25" s="48"/>
      <c r="N25" s="48"/>
      <c r="O25" s="48"/>
      <c r="P25" s="48"/>
      <c r="Q25" s="48"/>
      <c r="R25" s="48"/>
    </row>
    <row r="26" spans="1:18" ht="15">
      <c r="A26" s="6">
        <v>24</v>
      </c>
      <c r="B26" s="8" t="s">
        <v>34</v>
      </c>
      <c r="C26" s="4">
        <v>245</v>
      </c>
      <c r="D26" s="4">
        <v>182</v>
      </c>
      <c r="E26" s="4">
        <v>118</v>
      </c>
      <c r="F26" s="2">
        <f t="shared" si="0"/>
        <v>545</v>
      </c>
      <c r="G26" s="49"/>
      <c r="H26" s="3">
        <f t="shared" si="2"/>
        <v>181.66666666666666</v>
      </c>
      <c r="I26" s="48"/>
      <c r="J26" s="48"/>
      <c r="K26" s="48"/>
      <c r="L26" s="48"/>
      <c r="M26" s="48"/>
      <c r="N26" s="48"/>
      <c r="O26" s="48"/>
      <c r="P26" s="48"/>
      <c r="Q26" s="48"/>
      <c r="R26" s="48"/>
    </row>
    <row r="27" spans="1:18" ht="15">
      <c r="A27" s="6">
        <v>25</v>
      </c>
      <c r="B27" s="8" t="s">
        <v>6</v>
      </c>
      <c r="C27" s="4">
        <v>213</v>
      </c>
      <c r="D27" s="4">
        <v>152</v>
      </c>
      <c r="E27" s="4">
        <v>148</v>
      </c>
      <c r="F27" s="2">
        <f t="shared" si="0"/>
        <v>513</v>
      </c>
      <c r="G27" s="49"/>
      <c r="H27" s="3">
        <f t="shared" si="2"/>
        <v>171</v>
      </c>
      <c r="I27" s="48"/>
      <c r="J27" s="48"/>
      <c r="K27" s="48"/>
      <c r="L27" s="48"/>
      <c r="M27" s="48"/>
      <c r="N27" s="48"/>
      <c r="O27" s="48"/>
      <c r="P27" s="48"/>
      <c r="Q27" s="48"/>
      <c r="R27" s="48"/>
    </row>
    <row r="28" spans="1:18" ht="15">
      <c r="A28" s="6">
        <v>26</v>
      </c>
      <c r="B28" s="16" t="s">
        <v>5</v>
      </c>
      <c r="C28" s="4">
        <v>194</v>
      </c>
      <c r="D28" s="4">
        <v>171</v>
      </c>
      <c r="E28" s="4">
        <v>126</v>
      </c>
      <c r="F28" s="2">
        <f t="shared" si="0"/>
        <v>491</v>
      </c>
      <c r="G28" s="49"/>
      <c r="H28" s="3">
        <f t="shared" si="2"/>
        <v>163.66666666666666</v>
      </c>
      <c r="I28" s="48"/>
      <c r="J28" s="48"/>
      <c r="K28" s="48"/>
      <c r="L28" s="48"/>
      <c r="M28" s="48"/>
      <c r="N28" s="48"/>
      <c r="O28" s="48"/>
      <c r="P28" s="48"/>
      <c r="Q28" s="48"/>
      <c r="R28" s="48"/>
    </row>
    <row r="29" spans="1:18" ht="15">
      <c r="A29" s="6">
        <v>27</v>
      </c>
      <c r="B29" s="8" t="s">
        <v>41</v>
      </c>
      <c r="C29" s="4">
        <v>237</v>
      </c>
      <c r="D29" s="4">
        <v>149</v>
      </c>
      <c r="E29" s="4">
        <v>77</v>
      </c>
      <c r="F29" s="2">
        <f t="shared" si="0"/>
        <v>463</v>
      </c>
      <c r="G29" s="49"/>
      <c r="H29" s="3">
        <f t="shared" si="2"/>
        <v>154.33333333333334</v>
      </c>
      <c r="I29" s="48"/>
      <c r="J29" s="48"/>
      <c r="K29" s="48"/>
      <c r="L29" s="48"/>
      <c r="M29" s="48"/>
      <c r="N29" s="48"/>
      <c r="O29" s="48"/>
      <c r="P29" s="48"/>
      <c r="Q29" s="48"/>
      <c r="R29" s="48"/>
    </row>
    <row r="30" spans="1:18" ht="15">
      <c r="A30" s="6">
        <v>28</v>
      </c>
      <c r="B30" s="16" t="s">
        <v>26</v>
      </c>
      <c r="C30" s="4">
        <v>211</v>
      </c>
      <c r="D30" s="4">
        <v>130</v>
      </c>
      <c r="E30" s="4">
        <v>121</v>
      </c>
      <c r="F30" s="2">
        <f t="shared" si="0"/>
        <v>462</v>
      </c>
      <c r="G30" s="49"/>
      <c r="H30" s="3">
        <f t="shared" si="2"/>
        <v>154</v>
      </c>
      <c r="I30" s="48"/>
      <c r="J30" s="48"/>
      <c r="K30" s="48"/>
      <c r="L30" s="48"/>
      <c r="M30" s="48"/>
      <c r="N30" s="48"/>
      <c r="O30" s="48"/>
      <c r="P30" s="48"/>
      <c r="Q30" s="48"/>
      <c r="R30" s="48"/>
    </row>
    <row r="31" spans="1:18" ht="15">
      <c r="A31" s="6">
        <v>29</v>
      </c>
      <c r="B31" s="16" t="s">
        <v>38</v>
      </c>
      <c r="C31" s="4">
        <v>256</v>
      </c>
      <c r="D31" s="4">
        <v>87</v>
      </c>
      <c r="E31" s="4">
        <v>118</v>
      </c>
      <c r="F31" s="2">
        <f t="shared" si="0"/>
        <v>461</v>
      </c>
      <c r="G31" s="49"/>
      <c r="H31" s="3">
        <f t="shared" si="2"/>
        <v>153.66666666666666</v>
      </c>
      <c r="I31" s="48"/>
      <c r="J31" s="48"/>
      <c r="K31" s="48"/>
      <c r="L31" s="48"/>
      <c r="M31" s="48"/>
      <c r="N31" s="48"/>
      <c r="O31" s="48"/>
      <c r="P31" s="48"/>
      <c r="Q31" s="48"/>
      <c r="R31" s="48"/>
    </row>
    <row r="32" spans="1:18" ht="15">
      <c r="A32" s="6">
        <v>30</v>
      </c>
      <c r="B32" s="8" t="s">
        <v>7</v>
      </c>
      <c r="C32" s="4">
        <v>208</v>
      </c>
      <c r="D32" s="4">
        <v>111</v>
      </c>
      <c r="E32" s="4">
        <v>138</v>
      </c>
      <c r="F32" s="2">
        <f t="shared" si="0"/>
        <v>457</v>
      </c>
      <c r="G32" s="49"/>
      <c r="H32" s="3">
        <f t="shared" si="2"/>
        <v>152.33333333333334</v>
      </c>
      <c r="I32" s="48"/>
      <c r="J32" s="48"/>
      <c r="K32" s="48"/>
      <c r="L32" s="48"/>
      <c r="M32" s="48"/>
      <c r="N32" s="48"/>
      <c r="O32" s="48"/>
      <c r="P32" s="48"/>
      <c r="Q32" s="48"/>
      <c r="R32" s="48"/>
    </row>
    <row r="33" spans="1:18" ht="15">
      <c r="A33" s="6">
        <v>31</v>
      </c>
      <c r="B33" s="8" t="s">
        <v>32</v>
      </c>
      <c r="C33" s="4">
        <v>220</v>
      </c>
      <c r="D33" s="4">
        <v>90</v>
      </c>
      <c r="E33" s="4">
        <v>124</v>
      </c>
      <c r="F33" s="2">
        <f t="shared" si="0"/>
        <v>434</v>
      </c>
      <c r="G33" s="49"/>
      <c r="H33" s="3">
        <f t="shared" si="2"/>
        <v>144.66666666666666</v>
      </c>
      <c r="I33" s="48"/>
      <c r="J33" s="48"/>
      <c r="K33" s="48"/>
      <c r="L33" s="48"/>
      <c r="M33" s="48"/>
      <c r="N33" s="48"/>
      <c r="O33" s="48"/>
      <c r="P33" s="48"/>
      <c r="Q33" s="48"/>
      <c r="R33" s="48"/>
    </row>
    <row r="34" spans="1:18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</row>
    <row r="35" spans="1:18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</row>
    <row r="36" spans="1:18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</row>
    <row r="37" spans="1:18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</row>
    <row r="38" spans="1:18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</row>
    <row r="39" spans="1:18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</row>
    <row r="40" spans="1:18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</row>
    <row r="41" ht="12.75">
      <c r="G41" s="48"/>
    </row>
    <row r="42" ht="12.75">
      <c r="G42" s="48"/>
    </row>
    <row r="43" ht="12.75">
      <c r="G43" s="48"/>
    </row>
    <row r="44" ht="12.75">
      <c r="G44" s="48"/>
    </row>
    <row r="45" ht="12.75">
      <c r="G45" s="48"/>
    </row>
    <row r="46" ht="12.75">
      <c r="G46" s="48"/>
    </row>
    <row r="47" ht="12.75">
      <c r="G47" s="48"/>
    </row>
    <row r="48" ht="12.75">
      <c r="G48" s="48"/>
    </row>
  </sheetData>
  <sheetProtection/>
  <mergeCells count="2">
    <mergeCell ref="J1:L1"/>
    <mergeCell ref="A1:H1"/>
  </mergeCells>
  <conditionalFormatting sqref="C3:E33">
    <cfRule type="cellIs" priority="13" dxfId="2" operator="greaterThan" stopIfTrue="1">
      <formula>199</formula>
    </cfRule>
    <cfRule type="cellIs" priority="14" dxfId="0" operator="greaterThan" stopIfTrue="1">
      <formula>199</formula>
    </cfRule>
    <cfRule type="cellIs" priority="15" dxfId="0" operator="greaterThan" stopIfTrue="1">
      <formula>199</formula>
    </cfRule>
  </conditionalFormatting>
  <printOptions horizontalCentered="1" verticalCentered="1"/>
  <pageMargins left="0.1968503937007874" right="0.1968503937007874" top="0.1968503937007874" bottom="0.1968503937007874" header="0" footer="0"/>
  <pageSetup horizontalDpi="300" verticalDpi="3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22"/>
  <sheetViews>
    <sheetView zoomScalePageLayoutView="0" workbookViewId="0" topLeftCell="A1">
      <selection activeCell="S3" sqref="S3"/>
    </sheetView>
  </sheetViews>
  <sheetFormatPr defaultColWidth="9.140625" defaultRowHeight="12.75"/>
  <cols>
    <col min="1" max="1" width="5.8515625" style="13" bestFit="1" customWidth="1"/>
    <col min="2" max="2" width="18.8515625" style="13" bestFit="1" customWidth="1"/>
    <col min="3" max="3" width="6.7109375" style="13" hidden="1" customWidth="1"/>
    <col min="4" max="4" width="7.140625" style="13" bestFit="1" customWidth="1"/>
    <col min="5" max="13" width="10.28125" style="13" customWidth="1"/>
    <col min="14" max="14" width="9.00390625" style="13" bestFit="1" customWidth="1"/>
    <col min="15" max="15" width="1.1484375" style="13" customWidth="1"/>
    <col min="16" max="16" width="14.00390625" style="13" customWidth="1"/>
    <col min="17" max="17" width="1.421875" style="13" customWidth="1"/>
    <col min="18" max="16384" width="9.140625" style="13" customWidth="1"/>
  </cols>
  <sheetData>
    <row r="1" spans="1:23" ht="15" customHeight="1">
      <c r="A1" s="31" t="s">
        <v>0</v>
      </c>
      <c r="B1" s="32" t="s">
        <v>15</v>
      </c>
      <c r="C1" s="31" t="s">
        <v>8</v>
      </c>
      <c r="D1" s="33" t="s">
        <v>9</v>
      </c>
      <c r="E1" s="31">
        <v>1</v>
      </c>
      <c r="F1" s="31">
        <v>2</v>
      </c>
      <c r="G1" s="31">
        <v>3</v>
      </c>
      <c r="H1" s="31">
        <v>4</v>
      </c>
      <c r="I1" s="31">
        <v>5</v>
      </c>
      <c r="J1" s="31">
        <v>6</v>
      </c>
      <c r="K1" s="31">
        <v>7</v>
      </c>
      <c r="L1" s="31">
        <v>8</v>
      </c>
      <c r="M1" s="31">
        <v>9</v>
      </c>
      <c r="N1" s="32" t="s">
        <v>10</v>
      </c>
      <c r="O1" s="12"/>
      <c r="P1" s="31" t="s">
        <v>1</v>
      </c>
      <c r="Q1" s="12"/>
      <c r="R1" s="12"/>
      <c r="S1" s="12"/>
      <c r="T1" s="12"/>
      <c r="U1" s="12"/>
      <c r="V1" s="12"/>
      <c r="W1" s="12"/>
    </row>
    <row r="2" spans="1:23" ht="22.5" customHeight="1">
      <c r="A2" s="27">
        <v>1</v>
      </c>
      <c r="B2" s="28" t="s">
        <v>61</v>
      </c>
      <c r="C2" s="36"/>
      <c r="D2" s="37">
        <v>180</v>
      </c>
      <c r="E2" s="37">
        <v>243</v>
      </c>
      <c r="F2" s="37">
        <v>228</v>
      </c>
      <c r="G2" s="37">
        <v>268</v>
      </c>
      <c r="H2" s="37">
        <v>278</v>
      </c>
      <c r="I2" s="37">
        <v>237</v>
      </c>
      <c r="J2" s="37">
        <v>224</v>
      </c>
      <c r="K2" s="37">
        <v>258</v>
      </c>
      <c r="L2" s="37">
        <v>222</v>
      </c>
      <c r="M2" s="37">
        <v>223</v>
      </c>
      <c r="N2" s="29">
        <f aca="true" t="shared" si="0" ref="N2:N11">SUM(E2:M2)+COUNT(E2:M2)*C2+D2</f>
        <v>2361</v>
      </c>
      <c r="O2" s="14"/>
      <c r="P2" s="15">
        <f aca="true" t="shared" si="1" ref="P2:P11">SUM(E2:M2)/COUNT(E2:M2)</f>
        <v>242.33333333333334</v>
      </c>
      <c r="Q2" s="12"/>
      <c r="R2" s="12"/>
      <c r="S2" s="12"/>
      <c r="T2" s="12"/>
      <c r="U2" s="12"/>
      <c r="V2" s="12"/>
      <c r="W2" s="12"/>
    </row>
    <row r="3" spans="1:23" ht="22.5" customHeight="1">
      <c r="A3" s="27">
        <v>2</v>
      </c>
      <c r="B3" s="28" t="s">
        <v>62</v>
      </c>
      <c r="C3" s="36"/>
      <c r="D3" s="37">
        <v>100</v>
      </c>
      <c r="E3" s="37">
        <v>269</v>
      </c>
      <c r="F3" s="37">
        <v>172</v>
      </c>
      <c r="G3" s="37">
        <v>299</v>
      </c>
      <c r="H3" s="37">
        <v>184</v>
      </c>
      <c r="I3" s="37">
        <v>182</v>
      </c>
      <c r="J3" s="37">
        <v>236</v>
      </c>
      <c r="K3" s="37">
        <v>243</v>
      </c>
      <c r="L3" s="37">
        <v>224</v>
      </c>
      <c r="M3" s="37">
        <v>248</v>
      </c>
      <c r="N3" s="29">
        <f t="shared" si="0"/>
        <v>2157</v>
      </c>
      <c r="O3" s="14"/>
      <c r="P3" s="15">
        <f t="shared" si="1"/>
        <v>228.55555555555554</v>
      </c>
      <c r="Q3" s="12"/>
      <c r="R3" s="12"/>
      <c r="S3" s="12"/>
      <c r="T3" s="12"/>
      <c r="U3" s="12"/>
      <c r="V3" s="12"/>
      <c r="W3" s="12"/>
    </row>
    <row r="4" spans="1:23" ht="22.5" customHeight="1">
      <c r="A4" s="27">
        <v>3</v>
      </c>
      <c r="B4" s="28" t="s">
        <v>65</v>
      </c>
      <c r="C4" s="36"/>
      <c r="D4" s="37">
        <v>60</v>
      </c>
      <c r="E4" s="37">
        <v>215</v>
      </c>
      <c r="F4" s="37">
        <v>234</v>
      </c>
      <c r="G4" s="37">
        <v>266</v>
      </c>
      <c r="H4" s="37">
        <v>210</v>
      </c>
      <c r="I4" s="37">
        <v>233</v>
      </c>
      <c r="J4" s="37">
        <v>217</v>
      </c>
      <c r="K4" s="37">
        <v>237</v>
      </c>
      <c r="L4" s="37">
        <v>171</v>
      </c>
      <c r="M4" s="37">
        <v>191</v>
      </c>
      <c r="N4" s="29">
        <f t="shared" si="0"/>
        <v>2034</v>
      </c>
      <c r="O4" s="14"/>
      <c r="P4" s="15">
        <f t="shared" si="1"/>
        <v>219.33333333333334</v>
      </c>
      <c r="Q4" s="12"/>
      <c r="R4" s="12"/>
      <c r="S4" s="12"/>
      <c r="T4" s="12"/>
      <c r="U4" s="12"/>
      <c r="V4" s="12"/>
      <c r="W4" s="12"/>
    </row>
    <row r="5" spans="1:23" ht="22.5" customHeight="1">
      <c r="A5" s="34">
        <v>4</v>
      </c>
      <c r="B5" s="39" t="s">
        <v>59</v>
      </c>
      <c r="C5" s="36"/>
      <c r="D5" s="37">
        <v>120</v>
      </c>
      <c r="E5" s="37">
        <v>244</v>
      </c>
      <c r="F5" s="37">
        <v>182</v>
      </c>
      <c r="G5" s="37">
        <v>248</v>
      </c>
      <c r="H5" s="37">
        <v>208</v>
      </c>
      <c r="I5" s="37">
        <v>182</v>
      </c>
      <c r="J5" s="37">
        <v>157</v>
      </c>
      <c r="K5" s="37">
        <v>244</v>
      </c>
      <c r="L5" s="37">
        <v>205</v>
      </c>
      <c r="M5" s="37">
        <v>214</v>
      </c>
      <c r="N5" s="38">
        <f t="shared" si="0"/>
        <v>2004</v>
      </c>
      <c r="O5" s="14"/>
      <c r="P5" s="15">
        <f t="shared" si="1"/>
        <v>209.33333333333334</v>
      </c>
      <c r="Q5" s="12"/>
      <c r="R5" s="12"/>
      <c r="S5" s="12"/>
      <c r="T5" s="12"/>
      <c r="U5" s="12"/>
      <c r="V5" s="12"/>
      <c r="W5" s="12"/>
    </row>
    <row r="6" spans="1:23" ht="22.5" customHeight="1">
      <c r="A6" s="34">
        <v>5</v>
      </c>
      <c r="B6" s="35" t="s">
        <v>60</v>
      </c>
      <c r="C6" s="36"/>
      <c r="D6" s="37">
        <v>80</v>
      </c>
      <c r="E6" s="37">
        <v>172</v>
      </c>
      <c r="F6" s="37">
        <v>191</v>
      </c>
      <c r="G6" s="37">
        <v>167</v>
      </c>
      <c r="H6" s="37">
        <v>171</v>
      </c>
      <c r="I6" s="37">
        <v>243</v>
      </c>
      <c r="J6" s="37">
        <v>289</v>
      </c>
      <c r="K6" s="37">
        <v>195</v>
      </c>
      <c r="L6" s="37">
        <v>230</v>
      </c>
      <c r="M6" s="37">
        <v>195</v>
      </c>
      <c r="N6" s="38">
        <f t="shared" si="0"/>
        <v>1933</v>
      </c>
      <c r="O6" s="14"/>
      <c r="P6" s="15">
        <f t="shared" si="1"/>
        <v>205.88888888888889</v>
      </c>
      <c r="Q6" s="12"/>
      <c r="R6" s="12"/>
      <c r="S6" s="12"/>
      <c r="T6" s="12"/>
      <c r="U6" s="12"/>
      <c r="V6" s="12"/>
      <c r="W6" s="12"/>
    </row>
    <row r="7" spans="1:23" ht="22.5" customHeight="1">
      <c r="A7" s="34">
        <v>6</v>
      </c>
      <c r="B7" s="39" t="s">
        <v>64</v>
      </c>
      <c r="C7" s="36"/>
      <c r="D7" s="37">
        <v>80</v>
      </c>
      <c r="E7" s="37">
        <v>224</v>
      </c>
      <c r="F7" s="37">
        <v>167</v>
      </c>
      <c r="G7" s="37">
        <v>215</v>
      </c>
      <c r="H7" s="37">
        <v>186</v>
      </c>
      <c r="I7" s="37">
        <v>204</v>
      </c>
      <c r="J7" s="37">
        <v>204</v>
      </c>
      <c r="K7" s="37">
        <v>169</v>
      </c>
      <c r="L7" s="37">
        <v>216</v>
      </c>
      <c r="M7" s="37">
        <v>202</v>
      </c>
      <c r="N7" s="38">
        <f t="shared" si="0"/>
        <v>1867</v>
      </c>
      <c r="O7" s="14"/>
      <c r="P7" s="15">
        <f t="shared" si="1"/>
        <v>198.55555555555554</v>
      </c>
      <c r="Q7" s="12"/>
      <c r="R7" s="12"/>
      <c r="S7" s="12"/>
      <c r="T7" s="12"/>
      <c r="U7" s="12"/>
      <c r="V7" s="12"/>
      <c r="W7" s="12"/>
    </row>
    <row r="8" spans="1:23" ht="22.5" customHeight="1">
      <c r="A8" s="34">
        <v>7</v>
      </c>
      <c r="B8" s="35" t="s">
        <v>66</v>
      </c>
      <c r="C8" s="36"/>
      <c r="D8" s="37">
        <v>100</v>
      </c>
      <c r="E8" s="37">
        <v>199</v>
      </c>
      <c r="F8" s="37">
        <v>215</v>
      </c>
      <c r="G8" s="37">
        <v>138</v>
      </c>
      <c r="H8" s="37">
        <v>221</v>
      </c>
      <c r="I8" s="37">
        <v>202</v>
      </c>
      <c r="J8" s="37">
        <v>194</v>
      </c>
      <c r="K8" s="37">
        <v>201</v>
      </c>
      <c r="L8" s="37">
        <v>190</v>
      </c>
      <c r="M8" s="37">
        <v>174</v>
      </c>
      <c r="N8" s="38">
        <f t="shared" si="0"/>
        <v>1834</v>
      </c>
      <c r="O8" s="14"/>
      <c r="P8" s="15">
        <f t="shared" si="1"/>
        <v>192.66666666666666</v>
      </c>
      <c r="Q8" s="12"/>
      <c r="R8" s="12"/>
      <c r="S8" s="12"/>
      <c r="T8" s="12"/>
      <c r="U8" s="12"/>
      <c r="V8" s="12"/>
      <c r="W8" s="12"/>
    </row>
    <row r="9" spans="1:23" ht="22.5" customHeight="1">
      <c r="A9" s="34">
        <v>8</v>
      </c>
      <c r="B9" s="35" t="s">
        <v>63</v>
      </c>
      <c r="C9" s="36"/>
      <c r="D9" s="37">
        <v>60</v>
      </c>
      <c r="E9" s="37">
        <v>169</v>
      </c>
      <c r="F9" s="37">
        <v>204</v>
      </c>
      <c r="G9" s="37">
        <v>197</v>
      </c>
      <c r="H9" s="37">
        <v>190</v>
      </c>
      <c r="I9" s="37">
        <v>194</v>
      </c>
      <c r="J9" s="37">
        <v>228</v>
      </c>
      <c r="K9" s="37">
        <v>166</v>
      </c>
      <c r="L9" s="37">
        <v>213</v>
      </c>
      <c r="M9" s="37">
        <v>180</v>
      </c>
      <c r="N9" s="38">
        <f t="shared" si="0"/>
        <v>1801</v>
      </c>
      <c r="O9" s="14"/>
      <c r="P9" s="15">
        <f t="shared" si="1"/>
        <v>193.44444444444446</v>
      </c>
      <c r="Q9" s="12"/>
      <c r="R9" s="12"/>
      <c r="S9" s="12"/>
      <c r="T9" s="12"/>
      <c r="U9" s="12"/>
      <c r="V9" s="12"/>
      <c r="W9" s="12"/>
    </row>
    <row r="10" spans="1:23" ht="22.5" customHeight="1">
      <c r="A10" s="34">
        <v>9</v>
      </c>
      <c r="B10" s="35" t="s">
        <v>58</v>
      </c>
      <c r="C10" s="36"/>
      <c r="D10" s="37">
        <v>80</v>
      </c>
      <c r="E10" s="37">
        <v>169</v>
      </c>
      <c r="F10" s="37">
        <v>188</v>
      </c>
      <c r="G10" s="37">
        <v>201</v>
      </c>
      <c r="H10" s="37">
        <v>188</v>
      </c>
      <c r="I10" s="37">
        <v>170</v>
      </c>
      <c r="J10" s="37">
        <v>160</v>
      </c>
      <c r="K10" s="37">
        <v>196</v>
      </c>
      <c r="L10" s="37">
        <v>234</v>
      </c>
      <c r="M10" s="37">
        <v>176</v>
      </c>
      <c r="N10" s="38">
        <f t="shared" si="0"/>
        <v>1762</v>
      </c>
      <c r="O10" s="14"/>
      <c r="P10" s="15">
        <f t="shared" si="1"/>
        <v>186.88888888888889</v>
      </c>
      <c r="Q10" s="12"/>
      <c r="R10" s="12"/>
      <c r="S10" s="12"/>
      <c r="T10" s="12"/>
      <c r="U10" s="12"/>
      <c r="V10" s="12"/>
      <c r="W10" s="12"/>
    </row>
    <row r="11" spans="1:23" ht="22.5" customHeight="1">
      <c r="A11" s="34">
        <v>10</v>
      </c>
      <c r="B11" s="35" t="s">
        <v>48</v>
      </c>
      <c r="C11" s="36"/>
      <c r="D11" s="37">
        <v>40</v>
      </c>
      <c r="E11" s="37">
        <v>170</v>
      </c>
      <c r="F11" s="37">
        <v>162</v>
      </c>
      <c r="G11" s="37">
        <v>244</v>
      </c>
      <c r="H11" s="37">
        <v>169</v>
      </c>
      <c r="I11" s="37">
        <v>192</v>
      </c>
      <c r="J11" s="37">
        <v>185</v>
      </c>
      <c r="K11" s="37">
        <v>198</v>
      </c>
      <c r="L11" s="37">
        <v>192</v>
      </c>
      <c r="M11" s="37">
        <v>180</v>
      </c>
      <c r="N11" s="38">
        <f t="shared" si="0"/>
        <v>1732</v>
      </c>
      <c r="O11" s="14"/>
      <c r="P11" s="15">
        <f t="shared" si="1"/>
        <v>188</v>
      </c>
      <c r="Q11" s="12"/>
      <c r="R11" s="12"/>
      <c r="S11" s="12"/>
      <c r="T11" s="12"/>
      <c r="U11" s="12"/>
      <c r="V11" s="12"/>
      <c r="W11" s="12"/>
    </row>
    <row r="12" spans="1:23" ht="14.25" customHeight="1">
      <c r="A12" s="12"/>
      <c r="B12" s="12"/>
      <c r="C12" s="12"/>
      <c r="D12" s="40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41"/>
      <c r="Q12" s="12"/>
      <c r="R12" s="12"/>
      <c r="S12" s="12"/>
      <c r="T12" s="12"/>
      <c r="U12" s="12"/>
      <c r="V12" s="12"/>
      <c r="W12" s="12"/>
    </row>
    <row r="13" spans="1:23" ht="22.5" customHeight="1">
      <c r="A13" s="56" t="s">
        <v>17</v>
      </c>
      <c r="B13" s="57"/>
      <c r="C13" s="57"/>
      <c r="D13" s="57"/>
      <c r="E13" s="57"/>
      <c r="F13" s="57"/>
      <c r="G13" s="57"/>
      <c r="H13" s="58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22.5" customHeight="1">
      <c r="A14" s="42" t="s">
        <v>0</v>
      </c>
      <c r="B14" s="43" t="s">
        <v>15</v>
      </c>
      <c r="C14" s="44"/>
      <c r="D14" s="44"/>
      <c r="E14" s="42" t="s">
        <v>18</v>
      </c>
      <c r="F14" s="42" t="s">
        <v>13</v>
      </c>
      <c r="G14" s="42" t="s">
        <v>19</v>
      </c>
      <c r="H14" s="43" t="s">
        <v>14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22.5" customHeight="1">
      <c r="A15" s="26">
        <v>1</v>
      </c>
      <c r="B15" s="45" t="s">
        <v>62</v>
      </c>
      <c r="C15" s="12"/>
      <c r="D15" s="12"/>
      <c r="E15" s="46">
        <v>231</v>
      </c>
      <c r="F15" s="46">
        <v>190</v>
      </c>
      <c r="G15" s="46">
        <v>165</v>
      </c>
      <c r="H15" s="47">
        <f>SUM(E15:G15)</f>
        <v>586</v>
      </c>
      <c r="I15" s="12"/>
      <c r="J15" s="12"/>
      <c r="K15" s="12"/>
      <c r="L15" s="12"/>
      <c r="M15" s="12"/>
      <c r="N15" s="12"/>
      <c r="O15" s="12"/>
      <c r="P15" s="12" t="s">
        <v>11</v>
      </c>
      <c r="Q15" s="12"/>
      <c r="R15" s="12"/>
      <c r="S15" s="12"/>
      <c r="T15" s="12"/>
      <c r="U15" s="12"/>
      <c r="V15" s="12"/>
      <c r="W15" s="12"/>
    </row>
    <row r="16" spans="1:23" ht="22.5" customHeight="1">
      <c r="A16" s="26">
        <v>2</v>
      </c>
      <c r="B16" s="45" t="s">
        <v>61</v>
      </c>
      <c r="C16" s="12"/>
      <c r="D16" s="12"/>
      <c r="E16" s="46">
        <v>238</v>
      </c>
      <c r="F16" s="46">
        <v>136</v>
      </c>
      <c r="G16" s="46">
        <v>161</v>
      </c>
      <c r="H16" s="47">
        <f>SUM(E16:G16)</f>
        <v>535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22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22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22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9:23" ht="22.5" customHeight="1">
      <c r="S20" s="12"/>
      <c r="T20" s="12"/>
      <c r="U20" s="12"/>
      <c r="V20" s="12"/>
      <c r="W20" s="12"/>
    </row>
    <row r="21" spans="19:23" ht="22.5" customHeight="1">
      <c r="S21" s="12"/>
      <c r="T21" s="12"/>
      <c r="U21" s="12"/>
      <c r="V21" s="12"/>
      <c r="W21" s="12"/>
    </row>
    <row r="22" spans="19:23" ht="22.5" customHeight="1">
      <c r="S22" s="12"/>
      <c r="T22" s="12"/>
      <c r="U22" s="12"/>
      <c r="V22" s="12"/>
      <c r="W22" s="12"/>
    </row>
  </sheetData>
  <sheetProtection/>
  <mergeCells count="1">
    <mergeCell ref="A13:H13"/>
  </mergeCells>
  <conditionalFormatting sqref="E2:M11">
    <cfRule type="cellIs" priority="9" dxfId="2" operator="greaterThan" stopIfTrue="1">
      <formula>199</formula>
    </cfRule>
  </conditionalFormatting>
  <conditionalFormatting sqref="P2:P11">
    <cfRule type="cellIs" priority="7" dxfId="2" operator="greaterThan">
      <formula>199.99</formula>
    </cfRule>
  </conditionalFormatting>
  <conditionalFormatting sqref="E15:G16">
    <cfRule type="cellIs" priority="4" dxfId="2" operator="greaterThan" stopIfTrue="1">
      <formula>199</formula>
    </cfRule>
    <cfRule type="cellIs" priority="5" dxfId="0" operator="greaterThan" stopIfTrue="1">
      <formula>199</formula>
    </cfRule>
    <cfRule type="cellIs" priority="6" dxfId="0" operator="greaterThan" stopIfTrue="1">
      <formula>199</formula>
    </cfRule>
  </conditionalFormatting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2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</dc:creator>
  <cp:keywords/>
  <dc:description/>
  <cp:lastModifiedBy>Broadway</cp:lastModifiedBy>
  <cp:lastPrinted>2012-04-04T15:05:52Z</cp:lastPrinted>
  <dcterms:created xsi:type="dcterms:W3CDTF">2011-08-24T12:54:04Z</dcterms:created>
  <dcterms:modified xsi:type="dcterms:W3CDTF">2012-04-07T11:17:35Z</dcterms:modified>
  <cp:category/>
  <cp:version/>
  <cp:contentType/>
  <cp:contentStatus/>
</cp:coreProperties>
</file>