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70" tabRatio="952" firstSheet="1" activeTab="14"/>
  </bookViews>
  <sheets>
    <sheet name="FINAŁ B R-1" sheetId="1" r:id="rId1"/>
    <sheet name="FINAŁ B R-2" sheetId="2" r:id="rId2"/>
    <sheet name="FINAŁ B " sheetId="3" r:id="rId3"/>
    <sheet name="12.11" sheetId="4" r:id="rId4"/>
    <sheet name="14.11" sheetId="5" r:id="rId5"/>
    <sheet name="15.11" sheetId="6" r:id="rId6"/>
    <sheet name="16.11" sheetId="7" r:id="rId7"/>
    <sheet name="17.11" sheetId="8" r:id="rId8"/>
    <sheet name=" ELIMINACJE" sheetId="9" r:id="rId9"/>
    <sheet name="PARY" sheetId="10" r:id="rId10"/>
    <sheet name="ĆWIERĆFINAŁ" sheetId="11" r:id="rId11"/>
    <sheet name="PÓŁFINAŁ" sheetId="12" r:id="rId12"/>
    <sheet name="FINAŁY R-1" sheetId="13" r:id="rId13"/>
    <sheet name="FINAŁY R-2" sheetId="14" r:id="rId14"/>
    <sheet name="FINAŁ" sheetId="15" r:id="rId15"/>
  </sheets>
  <definedNames/>
  <calcPr fullCalcOnLoad="1"/>
</workbook>
</file>

<file path=xl/sharedStrings.xml><?xml version="1.0" encoding="utf-8"?>
<sst xmlns="http://schemas.openxmlformats.org/spreadsheetml/2006/main" count="628" uniqueCount="95">
  <si>
    <t>LP.</t>
  </si>
  <si>
    <t>NR LIC</t>
  </si>
  <si>
    <t>NAZWISKO i IMIĘ</t>
  </si>
  <si>
    <t>1 GRA</t>
  </si>
  <si>
    <t>2 GRA</t>
  </si>
  <si>
    <t>3 GRA</t>
  </si>
  <si>
    <t>4 GRA</t>
  </si>
  <si>
    <t>5 GRA</t>
  </si>
  <si>
    <t>6 GRA</t>
  </si>
  <si>
    <t>ŚREDNIA</t>
  </si>
  <si>
    <t>TOTAL z HNDC</t>
  </si>
  <si>
    <t>50% TOTAL</t>
  </si>
  <si>
    <t>HNDC</t>
  </si>
  <si>
    <t>SUMA</t>
  </si>
  <si>
    <t>19 MARTIN CUP 2018</t>
  </si>
  <si>
    <t>SUMA Z EL+ĆW</t>
  </si>
  <si>
    <t>50% Z EL.</t>
  </si>
  <si>
    <t>POMYKAŁA JAROSŁAW</t>
  </si>
  <si>
    <t>PASTUSZKO PIOTR</t>
  </si>
  <si>
    <t>KOKUROWSKI ZYGMUNT</t>
  </si>
  <si>
    <t>MARTIN ADAM</t>
  </si>
  <si>
    <t>SOWIŃSKI PRZEMYSŁAW</t>
  </si>
  <si>
    <t>SOWIŃSKI BARTEK</t>
  </si>
  <si>
    <t>KWIATKOWSKI MACIEJ</t>
  </si>
  <si>
    <t>KĘPIŃSKI MIECZYSŁAW</t>
  </si>
  <si>
    <t>RYNGWELSKA IGA</t>
  </si>
  <si>
    <t>ŁYDKA MARTA</t>
  </si>
  <si>
    <t>ZABŁOCKI RADOSŁAW</t>
  </si>
  <si>
    <t>SOROCZYŃSKI TOMASZ</t>
  </si>
  <si>
    <t>19 MARTIN CUP 2018 - ELIMINACJE</t>
  </si>
  <si>
    <t xml:space="preserve">CHARCIAREK JAN </t>
  </si>
  <si>
    <t>BRYŁKOWSKA MAGDALENA</t>
  </si>
  <si>
    <t>BRYŁKOWSKI JANUSZ</t>
  </si>
  <si>
    <t>PARY - 19 MARTIN CUP 2018</t>
  </si>
  <si>
    <t>BRYŁKOWSKI BARTOSZ</t>
  </si>
  <si>
    <t>BANIEWSKI KRZYSZTOF</t>
  </si>
  <si>
    <t>SILLETTI ALESSANDRO</t>
  </si>
  <si>
    <t>JANICKI TOMASZ</t>
  </si>
  <si>
    <t>RYGLOWSKI PIOTR</t>
  </si>
  <si>
    <t>POPIELARCZYK TOMASZ</t>
  </si>
  <si>
    <t xml:space="preserve">MARTIN ADAM </t>
  </si>
  <si>
    <t>REGUŁA ANDRZEJ</t>
  </si>
  <si>
    <t>GRZYBOWSKA FELINDA</t>
  </si>
  <si>
    <t>GOSS ANNA</t>
  </si>
  <si>
    <t>ZIOŁO RADOSŁAW</t>
  </si>
  <si>
    <t>SOPEK GRZEGORZ</t>
  </si>
  <si>
    <t>CHARCIAREK JAN</t>
  </si>
  <si>
    <t>KOZIKOWSKI PRZEMYSŁAW</t>
  </si>
  <si>
    <t>GRĄDKOWSKI JAKUB</t>
  </si>
  <si>
    <t>KUCIŃSKI JACEK</t>
  </si>
  <si>
    <t>CHODOROWSKI ROBERT</t>
  </si>
  <si>
    <t>ŻURAWIK JUREK</t>
  </si>
  <si>
    <t>SALWA PAWEŁ</t>
  </si>
  <si>
    <t>GRZYMKOWSKI KRZYSZTOF</t>
  </si>
  <si>
    <t>DĄBROWSKI MICHAŁ</t>
  </si>
  <si>
    <t>HULECKI JANUSZ</t>
  </si>
  <si>
    <t>SALWA BARBARA</t>
  </si>
  <si>
    <t>JASKULSKI SEBASTIAN</t>
  </si>
  <si>
    <t>SZATKOWSKI GRZEGORZ</t>
  </si>
  <si>
    <t>FRYDRYCH WIESŁAW</t>
  </si>
  <si>
    <t>DĘBOWSKI JACEK</t>
  </si>
  <si>
    <t>PAJĄK BOŻENA</t>
  </si>
  <si>
    <t>HULECKA AGNIESZKA</t>
  </si>
  <si>
    <t>LUTOWSKI TOMASZ</t>
  </si>
  <si>
    <t>PIETRASZEK JANUSZ</t>
  </si>
  <si>
    <t>FRYDRYCH LILLA</t>
  </si>
  <si>
    <t>RYNGLEWSKA IGA</t>
  </si>
  <si>
    <t>LINKE ANDRZEJ</t>
  </si>
  <si>
    <t>OLESIŃSKI KRZYSZTOF</t>
  </si>
  <si>
    <t>RYBICKA JOANNA</t>
  </si>
  <si>
    <t>KRZEPKOWSKI JAROSŁAW</t>
  </si>
  <si>
    <t>PAJĄK MIROSŁAW</t>
  </si>
  <si>
    <t>SZPAŃSKI DAWID</t>
  </si>
  <si>
    <t>CIEĆKIEWICZ TYMOTEUSZ</t>
  </si>
  <si>
    <t>NOWAK PRZEMYSŁAW</t>
  </si>
  <si>
    <t>CICHOWLAS GRZEGORZ</t>
  </si>
  <si>
    <t>NGUEN ROMAN</t>
  </si>
  <si>
    <t>BŁASZCZYK ANNA</t>
  </si>
  <si>
    <t>BŁASZCZYK ARKADIUSZ</t>
  </si>
  <si>
    <t xml:space="preserve">PAJĄK MIREK </t>
  </si>
  <si>
    <t>RYBICKI MAREK</t>
  </si>
  <si>
    <t>KRAJEWSKI TOMASZ</t>
  </si>
  <si>
    <t xml:space="preserve">PAJĄK BOŻENA </t>
  </si>
  <si>
    <t>DRZEWIECKI TOMASZ</t>
  </si>
  <si>
    <t xml:space="preserve">WALCZAK ANDRZEJ </t>
  </si>
  <si>
    <t>SZCZĘSNY GRZEGORZ</t>
  </si>
  <si>
    <t>KORKOWSKI RYSZARD</t>
  </si>
  <si>
    <t>WIERZBOWSKI PAWEŁ</t>
  </si>
  <si>
    <t xml:space="preserve">RUTKOWSKA PAULINA </t>
  </si>
  <si>
    <t>PICK TOMASZ</t>
  </si>
  <si>
    <t>KOZŁOWSKA MAGDA</t>
  </si>
  <si>
    <t xml:space="preserve">PALACZ PAWEŁ </t>
  </si>
  <si>
    <t>FRYDRYCH  WIESŁAW</t>
  </si>
  <si>
    <t xml:space="preserve">HULECKA AGNIESZKA </t>
  </si>
  <si>
    <t>19 MARTIN CUP 2018 - FINAŁ 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</si>
</sst>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20"/>
      <color theme="0"/>
      <name val="Calibri"/>
      <family val="2"/>
    </font>
    <font>
      <b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33" fillId="14" borderId="10" xfId="0" applyFont="1" applyFill="1" applyBorder="1" applyAlignment="1">
      <alignment/>
    </xf>
    <xf numFmtId="0" fontId="33" fillId="17" borderId="10" xfId="0" applyFont="1" applyFill="1" applyBorder="1" applyAlignment="1">
      <alignment/>
    </xf>
    <xf numFmtId="0" fontId="33" fillId="8" borderId="10" xfId="0" applyFont="1" applyFill="1" applyBorder="1" applyAlignment="1">
      <alignment/>
    </xf>
    <xf numFmtId="0" fontId="33" fillId="15" borderId="10" xfId="0" applyFont="1" applyFill="1" applyBorder="1" applyAlignment="1">
      <alignment/>
    </xf>
    <xf numFmtId="0" fontId="38" fillId="17" borderId="10" xfId="0" applyFont="1" applyFill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33" fillId="8" borderId="10" xfId="0" applyFont="1" applyFill="1" applyBorder="1" applyAlignment="1">
      <alignment horizontal="center"/>
    </xf>
    <xf numFmtId="0" fontId="33" fillId="15" borderId="10" xfId="0" applyFont="1" applyFill="1" applyBorder="1" applyAlignment="1">
      <alignment horizontal="center"/>
    </xf>
    <xf numFmtId="2" fontId="38" fillId="17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3" fillId="11" borderId="10" xfId="0" applyFont="1" applyFill="1" applyBorder="1" applyAlignment="1">
      <alignment horizontal="center"/>
    </xf>
    <xf numFmtId="0" fontId="33" fillId="11" borderId="10" xfId="0" applyFont="1" applyFill="1" applyBorder="1" applyAlignment="1">
      <alignment vertical="center" wrapText="1"/>
    </xf>
    <xf numFmtId="0" fontId="33" fillId="12" borderId="10" xfId="0" applyFont="1" applyFill="1" applyBorder="1" applyAlignment="1">
      <alignment vertical="center" wrapText="1"/>
    </xf>
    <xf numFmtId="0" fontId="33" fillId="12" borderId="10" xfId="0" applyFont="1" applyFill="1" applyBorder="1" applyAlignment="1">
      <alignment horizontal="center"/>
    </xf>
    <xf numFmtId="0" fontId="33" fillId="7" borderId="10" xfId="0" applyFont="1" applyFill="1" applyBorder="1" applyAlignment="1">
      <alignment horizontal="center"/>
    </xf>
    <xf numFmtId="0" fontId="33" fillId="11" borderId="10" xfId="0" applyFont="1" applyFill="1" applyBorder="1" applyAlignment="1">
      <alignment horizontal="center" vertical="center" wrapText="1"/>
    </xf>
    <xf numFmtId="0" fontId="38" fillId="11" borderId="10" xfId="0" applyFont="1" applyFill="1" applyBorder="1" applyAlignment="1">
      <alignment vertical="center" wrapText="1"/>
    </xf>
    <xf numFmtId="2" fontId="38" fillId="11" borderId="10" xfId="0" applyNumberFormat="1" applyFont="1" applyFill="1" applyBorder="1" applyAlignment="1">
      <alignment horizontal="center"/>
    </xf>
    <xf numFmtId="0" fontId="33" fillId="3" borderId="10" xfId="0" applyFont="1" applyFill="1" applyBorder="1" applyAlignment="1">
      <alignment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/>
    </xf>
    <xf numFmtId="0" fontId="33" fillId="3" borderId="10" xfId="0" applyFont="1" applyFill="1" applyBorder="1" applyAlignment="1">
      <alignment/>
    </xf>
    <xf numFmtId="0" fontId="33" fillId="33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 vertical="center" wrapText="1"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18" borderId="10" xfId="0" applyFont="1" applyFill="1" applyBorder="1" applyAlignment="1">
      <alignment horizontal="center"/>
    </xf>
    <xf numFmtId="0" fontId="33" fillId="18" borderId="10" xfId="0" applyFont="1" applyFill="1" applyBorder="1" applyAlignment="1">
      <alignment/>
    </xf>
    <xf numFmtId="0" fontId="33" fillId="17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/>
    </xf>
    <xf numFmtId="0" fontId="33" fillId="17" borderId="10" xfId="0" applyFont="1" applyFill="1" applyBorder="1" applyAlignment="1">
      <alignment horizontal="center" vertical="center" wrapText="1"/>
    </xf>
    <xf numFmtId="0" fontId="38" fillId="17" borderId="10" xfId="0" applyFont="1" applyFill="1" applyBorder="1" applyAlignment="1">
      <alignment vertical="center" wrapText="1"/>
    </xf>
    <xf numFmtId="0" fontId="33" fillId="19" borderId="10" xfId="0" applyFont="1" applyFill="1" applyBorder="1" applyAlignment="1">
      <alignment horizontal="center"/>
    </xf>
    <xf numFmtId="0" fontId="33" fillId="19" borderId="10" xfId="0" applyFont="1" applyFill="1" applyBorder="1" applyAlignment="1">
      <alignment/>
    </xf>
    <xf numFmtId="0" fontId="33" fillId="9" borderId="10" xfId="0" applyFont="1" applyFill="1" applyBorder="1" applyAlignment="1">
      <alignment horizontal="center"/>
    </xf>
    <xf numFmtId="0" fontId="33" fillId="9" borderId="10" xfId="0" applyFont="1" applyFill="1" applyBorder="1" applyAlignment="1">
      <alignment/>
    </xf>
    <xf numFmtId="0" fontId="33" fillId="0" borderId="10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vertical="center" wrapText="1"/>
    </xf>
    <xf numFmtId="0" fontId="33" fillId="11" borderId="10" xfId="0" applyFont="1" applyFill="1" applyBorder="1" applyAlignment="1">
      <alignment/>
    </xf>
    <xf numFmtId="0" fontId="33" fillId="13" borderId="10" xfId="0" applyFont="1" applyFill="1" applyBorder="1" applyAlignment="1">
      <alignment horizontal="center"/>
    </xf>
    <xf numFmtId="0" fontId="33" fillId="13" borderId="10" xfId="0" applyFont="1" applyFill="1" applyBorder="1" applyAlignment="1">
      <alignment/>
    </xf>
    <xf numFmtId="0" fontId="33" fillId="14" borderId="11" xfId="0" applyFont="1" applyFill="1" applyBorder="1" applyAlignment="1">
      <alignment/>
    </xf>
    <xf numFmtId="0" fontId="33" fillId="17" borderId="11" xfId="0" applyFont="1" applyFill="1" applyBorder="1" applyAlignment="1">
      <alignment/>
    </xf>
    <xf numFmtId="0" fontId="33" fillId="8" borderId="11" xfId="0" applyFont="1" applyFill="1" applyBorder="1" applyAlignment="1">
      <alignment/>
    </xf>
    <xf numFmtId="0" fontId="33" fillId="15" borderId="11" xfId="0" applyFont="1" applyFill="1" applyBorder="1" applyAlignment="1">
      <alignment/>
    </xf>
    <xf numFmtId="0" fontId="38" fillId="17" borderId="11" xfId="0" applyFont="1" applyFill="1" applyBorder="1" applyAlignment="1">
      <alignment/>
    </xf>
    <xf numFmtId="0" fontId="33" fillId="0" borderId="12" xfId="0" applyFont="1" applyFill="1" applyBorder="1" applyAlignment="1">
      <alignment horizontal="center"/>
    </xf>
    <xf numFmtId="0" fontId="33" fillId="0" borderId="12" xfId="0" applyFont="1" applyFill="1" applyBorder="1" applyAlignment="1">
      <alignment/>
    </xf>
    <xf numFmtId="0" fontId="33" fillId="0" borderId="13" xfId="0" applyFont="1" applyFill="1" applyBorder="1" applyAlignment="1">
      <alignment vertical="center" wrapText="1"/>
    </xf>
    <xf numFmtId="2" fontId="38" fillId="17" borderId="12" xfId="0" applyNumberFormat="1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2" fontId="38" fillId="17" borderId="15" xfId="0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2" fontId="38" fillId="17" borderId="17" xfId="0" applyNumberFormat="1" applyFont="1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11" borderId="12" xfId="0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11" borderId="16" xfId="0" applyFont="1" applyFill="1" applyBorder="1" applyAlignment="1">
      <alignment horizontal="center"/>
    </xf>
    <xf numFmtId="0" fontId="33" fillId="13" borderId="12" xfId="0" applyFont="1" applyFill="1" applyBorder="1" applyAlignment="1">
      <alignment horizontal="center"/>
    </xf>
    <xf numFmtId="0" fontId="33" fillId="13" borderId="12" xfId="0" applyFont="1" applyFill="1" applyBorder="1" applyAlignment="1">
      <alignment/>
    </xf>
    <xf numFmtId="0" fontId="33" fillId="8" borderId="12" xfId="0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0" fontId="33" fillId="17" borderId="12" xfId="0" applyFont="1" applyFill="1" applyBorder="1" applyAlignment="1">
      <alignment horizontal="center"/>
    </xf>
    <xf numFmtId="0" fontId="33" fillId="11" borderId="16" xfId="0" applyFont="1" applyFill="1" applyBorder="1" applyAlignment="1">
      <alignment/>
    </xf>
    <xf numFmtId="0" fontId="33" fillId="8" borderId="16" xfId="0" applyFont="1" applyFill="1" applyBorder="1" applyAlignment="1">
      <alignment horizontal="center"/>
    </xf>
    <xf numFmtId="0" fontId="33" fillId="33" borderId="16" xfId="0" applyFont="1" applyFill="1" applyBorder="1" applyAlignment="1">
      <alignment horizontal="center"/>
    </xf>
    <xf numFmtId="0" fontId="33" fillId="17" borderId="16" xfId="0" applyFont="1" applyFill="1" applyBorder="1" applyAlignment="1">
      <alignment horizontal="center"/>
    </xf>
    <xf numFmtId="2" fontId="38" fillId="17" borderId="16" xfId="0" applyNumberFormat="1" applyFont="1" applyFill="1" applyBorder="1" applyAlignment="1">
      <alignment horizontal="center"/>
    </xf>
    <xf numFmtId="0" fontId="33" fillId="11" borderId="12" xfId="0" applyFont="1" applyFill="1" applyBorder="1" applyAlignment="1">
      <alignment/>
    </xf>
    <xf numFmtId="0" fontId="33" fillId="19" borderId="16" xfId="0" applyFont="1" applyFill="1" applyBorder="1" applyAlignment="1">
      <alignment horizontal="center"/>
    </xf>
    <xf numFmtId="0" fontId="33" fillId="19" borderId="16" xfId="0" applyFont="1" applyFill="1" applyBorder="1" applyAlignment="1">
      <alignment/>
    </xf>
    <xf numFmtId="0" fontId="33" fillId="19" borderId="14" xfId="0" applyFont="1" applyFill="1" applyBorder="1" applyAlignment="1">
      <alignment horizontal="center"/>
    </xf>
    <xf numFmtId="0" fontId="33" fillId="19" borderId="14" xfId="0" applyFont="1" applyFill="1" applyBorder="1" applyAlignment="1">
      <alignment/>
    </xf>
    <xf numFmtId="0" fontId="33" fillId="19" borderId="14" xfId="0" applyFont="1" applyFill="1" applyBorder="1" applyAlignment="1">
      <alignment vertical="center" wrapText="1"/>
    </xf>
    <xf numFmtId="0" fontId="33" fillId="19" borderId="16" xfId="0" applyFont="1" applyFill="1" applyBorder="1" applyAlignment="1">
      <alignment vertical="center" wrapText="1"/>
    </xf>
    <xf numFmtId="0" fontId="33" fillId="19" borderId="18" xfId="0" applyFont="1" applyFill="1" applyBorder="1" applyAlignment="1">
      <alignment vertical="center" wrapText="1"/>
    </xf>
    <xf numFmtId="0" fontId="33" fillId="3" borderId="10" xfId="0" applyFont="1" applyFill="1" applyBorder="1" applyAlignment="1">
      <alignment horizontal="left"/>
    </xf>
    <xf numFmtId="0" fontId="33" fillId="3" borderId="12" xfId="0" applyFont="1" applyFill="1" applyBorder="1" applyAlignment="1">
      <alignment horizontal="center"/>
    </xf>
    <xf numFmtId="0" fontId="33" fillId="3" borderId="12" xfId="0" applyFont="1" applyFill="1" applyBorder="1" applyAlignment="1">
      <alignment/>
    </xf>
    <xf numFmtId="0" fontId="33" fillId="12" borderId="12" xfId="0" applyFont="1" applyFill="1" applyBorder="1" applyAlignment="1">
      <alignment horizontal="center"/>
    </xf>
    <xf numFmtId="2" fontId="38" fillId="11" borderId="12" xfId="0" applyNumberFormat="1" applyFont="1" applyFill="1" applyBorder="1" applyAlignment="1">
      <alignment horizontal="center"/>
    </xf>
    <xf numFmtId="0" fontId="33" fillId="3" borderId="16" xfId="0" applyFont="1" applyFill="1" applyBorder="1" applyAlignment="1">
      <alignment horizontal="center"/>
    </xf>
    <xf numFmtId="0" fontId="33" fillId="3" borderId="16" xfId="0" applyFont="1" applyFill="1" applyBorder="1" applyAlignment="1">
      <alignment/>
    </xf>
    <xf numFmtId="0" fontId="33" fillId="12" borderId="16" xfId="0" applyFont="1" applyFill="1" applyBorder="1" applyAlignment="1">
      <alignment horizontal="center"/>
    </xf>
    <xf numFmtId="2" fontId="38" fillId="11" borderId="16" xfId="0" applyNumberFormat="1" applyFont="1" applyFill="1" applyBorder="1" applyAlignment="1">
      <alignment horizontal="center"/>
    </xf>
    <xf numFmtId="0" fontId="33" fillId="6" borderId="12" xfId="0" applyFont="1" applyFill="1" applyBorder="1" applyAlignment="1">
      <alignment horizontal="center"/>
    </xf>
    <xf numFmtId="0" fontId="33" fillId="6" borderId="12" xfId="0" applyFont="1" applyFill="1" applyBorder="1" applyAlignment="1">
      <alignment/>
    </xf>
    <xf numFmtId="0" fontId="33" fillId="6" borderId="10" xfId="0" applyFont="1" applyFill="1" applyBorder="1" applyAlignment="1">
      <alignment horizontal="center"/>
    </xf>
    <xf numFmtId="0" fontId="33" fillId="6" borderId="10" xfId="0" applyFont="1" applyFill="1" applyBorder="1" applyAlignment="1">
      <alignment/>
    </xf>
    <xf numFmtId="0" fontId="33" fillId="6" borderId="10" xfId="0" applyFont="1" applyFill="1" applyBorder="1" applyAlignment="1">
      <alignment horizontal="left"/>
    </xf>
    <xf numFmtId="0" fontId="33" fillId="19" borderId="12" xfId="0" applyFont="1" applyFill="1" applyBorder="1" applyAlignment="1">
      <alignment horizontal="center"/>
    </xf>
    <xf numFmtId="0" fontId="33" fillId="6" borderId="16" xfId="0" applyFont="1" applyFill="1" applyBorder="1" applyAlignment="1">
      <alignment horizontal="center"/>
    </xf>
    <xf numFmtId="0" fontId="33" fillId="6" borderId="16" xfId="0" applyFont="1" applyFill="1" applyBorder="1" applyAlignment="1">
      <alignment horizontal="left"/>
    </xf>
    <xf numFmtId="0" fontId="33" fillId="7" borderId="12" xfId="0" applyFont="1" applyFill="1" applyBorder="1" applyAlignment="1">
      <alignment horizontal="center"/>
    </xf>
    <xf numFmtId="0" fontId="33" fillId="35" borderId="10" xfId="0" applyFont="1" applyFill="1" applyBorder="1" applyAlignment="1">
      <alignment horizontal="center"/>
    </xf>
    <xf numFmtId="0" fontId="39" fillId="36" borderId="19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39" fillId="35" borderId="19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19" borderId="20" xfId="0" applyFont="1" applyFill="1" applyBorder="1" applyAlignment="1">
      <alignment horizontal="center" vertical="center" wrapText="1"/>
    </xf>
    <xf numFmtId="0" fontId="33" fillId="19" borderId="21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1" fillId="37" borderId="19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0" fontId="21" fillId="38" borderId="1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85725</xdr:rowOff>
    </xdr:from>
    <xdr:to>
      <xdr:col>9</xdr:col>
      <xdr:colOff>238125</xdr:colOff>
      <xdr:row>0</xdr:row>
      <xdr:rowOff>361950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85725"/>
          <a:ext cx="619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66675</xdr:rowOff>
    </xdr:from>
    <xdr:to>
      <xdr:col>8</xdr:col>
      <xdr:colOff>485775</xdr:colOff>
      <xdr:row>0</xdr:row>
      <xdr:rowOff>409575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666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0</xdr:row>
      <xdr:rowOff>38100</xdr:rowOff>
    </xdr:from>
    <xdr:to>
      <xdr:col>3</xdr:col>
      <xdr:colOff>895350</xdr:colOff>
      <xdr:row>0</xdr:row>
      <xdr:rowOff>409575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381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66675</xdr:rowOff>
    </xdr:from>
    <xdr:to>
      <xdr:col>3</xdr:col>
      <xdr:colOff>9525</xdr:colOff>
      <xdr:row>0</xdr:row>
      <xdr:rowOff>457200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6675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419100</xdr:colOff>
      <xdr:row>0</xdr:row>
      <xdr:rowOff>57150</xdr:rowOff>
    </xdr:from>
    <xdr:to>
      <xdr:col>12</xdr:col>
      <xdr:colOff>571500</xdr:colOff>
      <xdr:row>0</xdr:row>
      <xdr:rowOff>476250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57150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0</xdr:row>
      <xdr:rowOff>19050</xdr:rowOff>
    </xdr:from>
    <xdr:to>
      <xdr:col>11</xdr:col>
      <xdr:colOff>171450</xdr:colOff>
      <xdr:row>0</xdr:row>
      <xdr:rowOff>504825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15225" y="1905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0</xdr:row>
      <xdr:rowOff>57150</xdr:rowOff>
    </xdr:from>
    <xdr:to>
      <xdr:col>3</xdr:col>
      <xdr:colOff>1133475</xdr:colOff>
      <xdr:row>0</xdr:row>
      <xdr:rowOff>523875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43125" y="5715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76200</xdr:rowOff>
    </xdr:from>
    <xdr:to>
      <xdr:col>12</xdr:col>
      <xdr:colOff>619125</xdr:colOff>
      <xdr:row>0</xdr:row>
      <xdr:rowOff>352425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76200"/>
          <a:ext cx="619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0</xdr:row>
      <xdr:rowOff>66675</xdr:rowOff>
    </xdr:from>
    <xdr:to>
      <xdr:col>11</xdr:col>
      <xdr:colOff>523875</xdr:colOff>
      <xdr:row>0</xdr:row>
      <xdr:rowOff>409575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3275" y="666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0</xdr:row>
      <xdr:rowOff>38100</xdr:rowOff>
    </xdr:from>
    <xdr:to>
      <xdr:col>3</xdr:col>
      <xdr:colOff>1114425</xdr:colOff>
      <xdr:row>0</xdr:row>
      <xdr:rowOff>409575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76450" y="381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495300</xdr:colOff>
      <xdr:row>0</xdr:row>
      <xdr:rowOff>85725</xdr:rowOff>
    </xdr:from>
    <xdr:to>
      <xdr:col>12</xdr:col>
      <xdr:colOff>238125</xdr:colOff>
      <xdr:row>0</xdr:row>
      <xdr:rowOff>361950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85725"/>
          <a:ext cx="619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0</xdr:row>
      <xdr:rowOff>66675</xdr:rowOff>
    </xdr:from>
    <xdr:to>
      <xdr:col>11</xdr:col>
      <xdr:colOff>219075</xdr:colOff>
      <xdr:row>0</xdr:row>
      <xdr:rowOff>409575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48475" y="666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0</xdr:row>
      <xdr:rowOff>38100</xdr:rowOff>
    </xdr:from>
    <xdr:to>
      <xdr:col>3</xdr:col>
      <xdr:colOff>1114425</xdr:colOff>
      <xdr:row>0</xdr:row>
      <xdr:rowOff>409575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76450" y="381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85725</xdr:rowOff>
    </xdr:from>
    <xdr:to>
      <xdr:col>9</xdr:col>
      <xdr:colOff>238125</xdr:colOff>
      <xdr:row>0</xdr:row>
      <xdr:rowOff>361950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85725"/>
          <a:ext cx="619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0</xdr:row>
      <xdr:rowOff>66675</xdr:rowOff>
    </xdr:from>
    <xdr:to>
      <xdr:col>8</xdr:col>
      <xdr:colOff>219075</xdr:colOff>
      <xdr:row>0</xdr:row>
      <xdr:rowOff>409575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666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0</xdr:row>
      <xdr:rowOff>38100</xdr:rowOff>
    </xdr:from>
    <xdr:to>
      <xdr:col>3</xdr:col>
      <xdr:colOff>895350</xdr:colOff>
      <xdr:row>0</xdr:row>
      <xdr:rowOff>409575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381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85725</xdr:rowOff>
    </xdr:from>
    <xdr:to>
      <xdr:col>9</xdr:col>
      <xdr:colOff>238125</xdr:colOff>
      <xdr:row>0</xdr:row>
      <xdr:rowOff>361950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85725"/>
          <a:ext cx="619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0</xdr:row>
      <xdr:rowOff>66675</xdr:rowOff>
    </xdr:from>
    <xdr:to>
      <xdr:col>8</xdr:col>
      <xdr:colOff>219075</xdr:colOff>
      <xdr:row>0</xdr:row>
      <xdr:rowOff>409575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666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0</xdr:row>
      <xdr:rowOff>47625</xdr:rowOff>
    </xdr:from>
    <xdr:to>
      <xdr:col>3</xdr:col>
      <xdr:colOff>895350</xdr:colOff>
      <xdr:row>0</xdr:row>
      <xdr:rowOff>419100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47625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85725</xdr:rowOff>
    </xdr:from>
    <xdr:to>
      <xdr:col>9</xdr:col>
      <xdr:colOff>238125</xdr:colOff>
      <xdr:row>0</xdr:row>
      <xdr:rowOff>361950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85725"/>
          <a:ext cx="619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0</xdr:row>
      <xdr:rowOff>66675</xdr:rowOff>
    </xdr:from>
    <xdr:to>
      <xdr:col>8</xdr:col>
      <xdr:colOff>219075</xdr:colOff>
      <xdr:row>0</xdr:row>
      <xdr:rowOff>409575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666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3</xdr:col>
      <xdr:colOff>857250</xdr:colOff>
      <xdr:row>0</xdr:row>
      <xdr:rowOff>400050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19275" y="28575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85725</xdr:rowOff>
    </xdr:from>
    <xdr:to>
      <xdr:col>9</xdr:col>
      <xdr:colOff>238125</xdr:colOff>
      <xdr:row>0</xdr:row>
      <xdr:rowOff>361950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85725"/>
          <a:ext cx="619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66675</xdr:rowOff>
    </xdr:from>
    <xdr:to>
      <xdr:col>8</xdr:col>
      <xdr:colOff>485775</xdr:colOff>
      <xdr:row>0</xdr:row>
      <xdr:rowOff>409575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666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0</xdr:row>
      <xdr:rowOff>38100</xdr:rowOff>
    </xdr:from>
    <xdr:to>
      <xdr:col>3</xdr:col>
      <xdr:colOff>895350</xdr:colOff>
      <xdr:row>0</xdr:row>
      <xdr:rowOff>409575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381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85725</xdr:rowOff>
    </xdr:from>
    <xdr:to>
      <xdr:col>9</xdr:col>
      <xdr:colOff>238125</xdr:colOff>
      <xdr:row>0</xdr:row>
      <xdr:rowOff>361950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85725"/>
          <a:ext cx="619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66675</xdr:rowOff>
    </xdr:from>
    <xdr:to>
      <xdr:col>8</xdr:col>
      <xdr:colOff>485775</xdr:colOff>
      <xdr:row>0</xdr:row>
      <xdr:rowOff>409575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666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0</xdr:row>
      <xdr:rowOff>38100</xdr:rowOff>
    </xdr:from>
    <xdr:to>
      <xdr:col>3</xdr:col>
      <xdr:colOff>895350</xdr:colOff>
      <xdr:row>0</xdr:row>
      <xdr:rowOff>409575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381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0</xdr:row>
      <xdr:rowOff>76200</xdr:rowOff>
    </xdr:from>
    <xdr:to>
      <xdr:col>14</xdr:col>
      <xdr:colOff>600075</xdr:colOff>
      <xdr:row>0</xdr:row>
      <xdr:rowOff>352425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76200"/>
          <a:ext cx="619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0</xdr:row>
      <xdr:rowOff>57150</xdr:rowOff>
    </xdr:from>
    <xdr:to>
      <xdr:col>13</xdr:col>
      <xdr:colOff>295275</xdr:colOff>
      <xdr:row>0</xdr:row>
      <xdr:rowOff>400050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05775" y="5715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0</xdr:row>
      <xdr:rowOff>38100</xdr:rowOff>
    </xdr:from>
    <xdr:to>
      <xdr:col>3</xdr:col>
      <xdr:colOff>1114425</xdr:colOff>
      <xdr:row>0</xdr:row>
      <xdr:rowOff>409575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76450" y="381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0</xdr:row>
      <xdr:rowOff>76200</xdr:rowOff>
    </xdr:from>
    <xdr:to>
      <xdr:col>14</xdr:col>
      <xdr:colOff>600075</xdr:colOff>
      <xdr:row>0</xdr:row>
      <xdr:rowOff>352425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76200"/>
          <a:ext cx="619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0</xdr:row>
      <xdr:rowOff>57150</xdr:rowOff>
    </xdr:from>
    <xdr:to>
      <xdr:col>13</xdr:col>
      <xdr:colOff>295275</xdr:colOff>
      <xdr:row>0</xdr:row>
      <xdr:rowOff>400050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05775" y="5715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0</xdr:row>
      <xdr:rowOff>38100</xdr:rowOff>
    </xdr:from>
    <xdr:to>
      <xdr:col>3</xdr:col>
      <xdr:colOff>1114425</xdr:colOff>
      <xdr:row>0</xdr:row>
      <xdr:rowOff>409575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76450" y="381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0</xdr:row>
      <xdr:rowOff>76200</xdr:rowOff>
    </xdr:from>
    <xdr:to>
      <xdr:col>14</xdr:col>
      <xdr:colOff>600075</xdr:colOff>
      <xdr:row>0</xdr:row>
      <xdr:rowOff>352425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76200"/>
          <a:ext cx="619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0</xdr:row>
      <xdr:rowOff>57150</xdr:rowOff>
    </xdr:from>
    <xdr:to>
      <xdr:col>13</xdr:col>
      <xdr:colOff>295275</xdr:colOff>
      <xdr:row>0</xdr:row>
      <xdr:rowOff>400050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05775" y="5715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0</xdr:row>
      <xdr:rowOff>38100</xdr:rowOff>
    </xdr:from>
    <xdr:to>
      <xdr:col>3</xdr:col>
      <xdr:colOff>1114425</xdr:colOff>
      <xdr:row>0</xdr:row>
      <xdr:rowOff>409575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76450" y="381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0</xdr:row>
      <xdr:rowOff>76200</xdr:rowOff>
    </xdr:from>
    <xdr:to>
      <xdr:col>14</xdr:col>
      <xdr:colOff>600075</xdr:colOff>
      <xdr:row>0</xdr:row>
      <xdr:rowOff>352425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76200"/>
          <a:ext cx="619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0</xdr:row>
      <xdr:rowOff>57150</xdr:rowOff>
    </xdr:from>
    <xdr:to>
      <xdr:col>13</xdr:col>
      <xdr:colOff>295275</xdr:colOff>
      <xdr:row>0</xdr:row>
      <xdr:rowOff>400050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05775" y="5715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0</xdr:row>
      <xdr:rowOff>38100</xdr:rowOff>
    </xdr:from>
    <xdr:to>
      <xdr:col>3</xdr:col>
      <xdr:colOff>1114425</xdr:colOff>
      <xdr:row>0</xdr:row>
      <xdr:rowOff>409575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76450" y="381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0</xdr:row>
      <xdr:rowOff>76200</xdr:rowOff>
    </xdr:from>
    <xdr:to>
      <xdr:col>14</xdr:col>
      <xdr:colOff>600075</xdr:colOff>
      <xdr:row>0</xdr:row>
      <xdr:rowOff>352425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76200"/>
          <a:ext cx="619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0</xdr:row>
      <xdr:rowOff>57150</xdr:rowOff>
    </xdr:from>
    <xdr:to>
      <xdr:col>13</xdr:col>
      <xdr:colOff>295275</xdr:colOff>
      <xdr:row>0</xdr:row>
      <xdr:rowOff>400050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05775" y="5715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0</xdr:row>
      <xdr:rowOff>38100</xdr:rowOff>
    </xdr:from>
    <xdr:to>
      <xdr:col>3</xdr:col>
      <xdr:colOff>1114425</xdr:colOff>
      <xdr:row>0</xdr:row>
      <xdr:rowOff>409575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76450" y="381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38100</xdr:colOff>
      <xdr:row>0</xdr:row>
      <xdr:rowOff>419100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0</xdr:row>
      <xdr:rowOff>76200</xdr:rowOff>
    </xdr:from>
    <xdr:to>
      <xdr:col>14</xdr:col>
      <xdr:colOff>600075</xdr:colOff>
      <xdr:row>0</xdr:row>
      <xdr:rowOff>352425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76200"/>
          <a:ext cx="619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542925</xdr:colOff>
      <xdr:row>0</xdr:row>
      <xdr:rowOff>57150</xdr:rowOff>
    </xdr:from>
    <xdr:to>
      <xdr:col>13</xdr:col>
      <xdr:colOff>333375</xdr:colOff>
      <xdr:row>0</xdr:row>
      <xdr:rowOff>400050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5715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0</xdr:row>
      <xdr:rowOff>38100</xdr:rowOff>
    </xdr:from>
    <xdr:to>
      <xdr:col>3</xdr:col>
      <xdr:colOff>1114425</xdr:colOff>
      <xdr:row>0</xdr:row>
      <xdr:rowOff>409575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76450" y="381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J14"/>
  <sheetViews>
    <sheetView zoomScalePageLayoutView="0" workbookViewId="0" topLeftCell="A1">
      <selection activeCell="B1" sqref="B1:J14"/>
    </sheetView>
  </sheetViews>
  <sheetFormatPr defaultColWidth="18.28125" defaultRowHeight="15"/>
  <cols>
    <col min="1" max="1" width="9.140625" style="0" customWidth="1"/>
    <col min="2" max="2" width="5.57421875" style="0" customWidth="1"/>
    <col min="3" max="3" width="6.8515625" style="0" customWidth="1"/>
    <col min="4" max="4" width="28.140625" style="0" customWidth="1"/>
    <col min="5" max="5" width="6.57421875" style="0" customWidth="1"/>
    <col min="6" max="6" width="7.28125" style="0" customWidth="1"/>
    <col min="7" max="7" width="7.57421875" style="0" customWidth="1"/>
    <col min="8" max="8" width="9.140625" style="0" customWidth="1"/>
    <col min="9" max="9" width="13.140625" style="0" customWidth="1"/>
    <col min="10" max="251" width="9.140625" style="0" customWidth="1"/>
    <col min="252" max="252" width="5.57421875" style="0" customWidth="1"/>
    <col min="253" max="253" width="6.8515625" style="0" customWidth="1"/>
    <col min="254" max="254" width="7.140625" style="0" customWidth="1"/>
    <col min="255" max="255" width="28.140625" style="0" customWidth="1"/>
  </cols>
  <sheetData>
    <row r="1" spans="2:10" ht="34.5" customHeight="1">
      <c r="B1" s="101" t="s">
        <v>94</v>
      </c>
      <c r="C1" s="101"/>
      <c r="D1" s="101"/>
      <c r="E1" s="101"/>
      <c r="F1" s="101"/>
      <c r="G1" s="101"/>
      <c r="H1" s="101"/>
      <c r="I1" s="101"/>
      <c r="J1" s="101"/>
    </row>
    <row r="2" spans="2:10" ht="43.5" customHeight="1">
      <c r="B2" s="27" t="s">
        <v>0</v>
      </c>
      <c r="C2" s="15" t="s">
        <v>1</v>
      </c>
      <c r="D2" s="15" t="s">
        <v>2</v>
      </c>
      <c r="E2" s="15" t="s">
        <v>12</v>
      </c>
      <c r="F2" s="15" t="s">
        <v>3</v>
      </c>
      <c r="G2" s="15" t="s">
        <v>4</v>
      </c>
      <c r="H2" s="15" t="s">
        <v>13</v>
      </c>
      <c r="I2" s="15" t="s">
        <v>10</v>
      </c>
      <c r="J2" s="20" t="s">
        <v>9</v>
      </c>
    </row>
    <row r="3" spans="2:10" ht="15">
      <c r="B3" s="26">
        <v>1</v>
      </c>
      <c r="C3" s="24">
        <v>2001</v>
      </c>
      <c r="D3" s="25" t="s">
        <v>80</v>
      </c>
      <c r="E3" s="25">
        <v>0</v>
      </c>
      <c r="F3" s="7">
        <v>216</v>
      </c>
      <c r="G3" s="7">
        <v>256</v>
      </c>
      <c r="H3" s="14">
        <v>472</v>
      </c>
      <c r="I3" s="14">
        <v>472</v>
      </c>
      <c r="J3" s="21">
        <v>236</v>
      </c>
    </row>
    <row r="4" spans="2:10" ht="15">
      <c r="B4" s="26">
        <v>2</v>
      </c>
      <c r="C4" s="24">
        <v>2066</v>
      </c>
      <c r="D4" s="25" t="s">
        <v>17</v>
      </c>
      <c r="E4" s="25">
        <v>0</v>
      </c>
      <c r="F4" s="7">
        <v>202</v>
      </c>
      <c r="G4" s="7">
        <v>236</v>
      </c>
      <c r="H4" s="14">
        <v>438</v>
      </c>
      <c r="I4" s="14">
        <v>438</v>
      </c>
      <c r="J4" s="21">
        <v>219</v>
      </c>
    </row>
    <row r="5" spans="2:10" ht="15">
      <c r="B5" s="26">
        <v>3</v>
      </c>
      <c r="C5" s="24">
        <v>1523</v>
      </c>
      <c r="D5" s="25" t="s">
        <v>67</v>
      </c>
      <c r="E5" s="25">
        <v>0</v>
      </c>
      <c r="F5" s="7">
        <v>178</v>
      </c>
      <c r="G5" s="7">
        <v>226</v>
      </c>
      <c r="H5" s="14">
        <v>404</v>
      </c>
      <c r="I5" s="14">
        <v>404</v>
      </c>
      <c r="J5" s="21">
        <v>202</v>
      </c>
    </row>
    <row r="6" spans="2:10" ht="15">
      <c r="B6" s="26">
        <v>4</v>
      </c>
      <c r="C6" s="24">
        <v>1074</v>
      </c>
      <c r="D6" s="25" t="s">
        <v>89</v>
      </c>
      <c r="E6" s="25">
        <v>0</v>
      </c>
      <c r="F6" s="7">
        <v>226</v>
      </c>
      <c r="G6" s="7">
        <v>156</v>
      </c>
      <c r="H6" s="14">
        <v>382</v>
      </c>
      <c r="I6" s="14">
        <v>382</v>
      </c>
      <c r="J6" s="21">
        <v>191</v>
      </c>
    </row>
    <row r="7" spans="2:10" ht="15">
      <c r="B7" s="26">
        <v>5</v>
      </c>
      <c r="C7" s="24">
        <v>2959</v>
      </c>
      <c r="D7" s="25" t="s">
        <v>53</v>
      </c>
      <c r="E7" s="25">
        <v>0</v>
      </c>
      <c r="F7" s="7">
        <v>179</v>
      </c>
      <c r="G7" s="7">
        <v>200</v>
      </c>
      <c r="H7" s="14">
        <v>379</v>
      </c>
      <c r="I7" s="14">
        <v>379</v>
      </c>
      <c r="J7" s="21">
        <v>189.5</v>
      </c>
    </row>
    <row r="8" spans="2:10" ht="15.75" thickBot="1">
      <c r="B8" s="71">
        <v>6</v>
      </c>
      <c r="C8" s="87">
        <v>1051</v>
      </c>
      <c r="D8" s="88" t="s">
        <v>69</v>
      </c>
      <c r="E8" s="88">
        <v>8</v>
      </c>
      <c r="F8" s="57">
        <v>190</v>
      </c>
      <c r="G8" s="57">
        <v>149</v>
      </c>
      <c r="H8" s="63">
        <v>339</v>
      </c>
      <c r="I8" s="63">
        <v>355</v>
      </c>
      <c r="J8" s="90">
        <v>169.5</v>
      </c>
    </row>
    <row r="9" spans="2:10" ht="15">
      <c r="B9" s="99">
        <v>7</v>
      </c>
      <c r="C9" s="83">
        <v>2499</v>
      </c>
      <c r="D9" s="84" t="s">
        <v>45</v>
      </c>
      <c r="E9" s="84">
        <v>0</v>
      </c>
      <c r="F9" s="51">
        <v>158</v>
      </c>
      <c r="G9" s="51">
        <v>196</v>
      </c>
      <c r="H9" s="60">
        <v>354</v>
      </c>
      <c r="I9" s="60">
        <v>354</v>
      </c>
      <c r="J9" s="86">
        <v>177</v>
      </c>
    </row>
    <row r="10" spans="2:10" ht="15">
      <c r="B10" s="18">
        <v>8</v>
      </c>
      <c r="C10" s="24">
        <v>792</v>
      </c>
      <c r="D10" s="25" t="s">
        <v>51</v>
      </c>
      <c r="E10" s="25">
        <v>0</v>
      </c>
      <c r="F10" s="7">
        <v>192</v>
      </c>
      <c r="G10" s="7">
        <v>162</v>
      </c>
      <c r="H10" s="14">
        <v>354</v>
      </c>
      <c r="I10" s="14">
        <v>354</v>
      </c>
      <c r="J10" s="21">
        <v>177</v>
      </c>
    </row>
    <row r="11" spans="2:10" ht="15">
      <c r="B11" s="18">
        <v>9</v>
      </c>
      <c r="C11" s="24">
        <v>1193</v>
      </c>
      <c r="D11" s="25" t="s">
        <v>72</v>
      </c>
      <c r="E11" s="25">
        <v>0</v>
      </c>
      <c r="F11" s="7">
        <v>158</v>
      </c>
      <c r="G11" s="7">
        <v>182</v>
      </c>
      <c r="H11" s="14">
        <v>340</v>
      </c>
      <c r="I11" s="14">
        <v>340</v>
      </c>
      <c r="J11" s="21">
        <v>170</v>
      </c>
    </row>
    <row r="12" spans="2:10" ht="15">
      <c r="B12" s="18">
        <v>10</v>
      </c>
      <c r="C12" s="24">
        <v>2407</v>
      </c>
      <c r="D12" s="25" t="s">
        <v>85</v>
      </c>
      <c r="E12" s="25">
        <v>0</v>
      </c>
      <c r="F12" s="7">
        <v>192</v>
      </c>
      <c r="G12" s="7">
        <v>146</v>
      </c>
      <c r="H12" s="14">
        <v>338</v>
      </c>
      <c r="I12" s="14">
        <v>338</v>
      </c>
      <c r="J12" s="21">
        <v>169</v>
      </c>
    </row>
    <row r="13" spans="2:10" ht="15">
      <c r="B13" s="18">
        <v>11</v>
      </c>
      <c r="C13" s="24">
        <v>1998</v>
      </c>
      <c r="D13" s="25" t="s">
        <v>75</v>
      </c>
      <c r="E13" s="25">
        <v>0</v>
      </c>
      <c r="F13" s="7">
        <v>157</v>
      </c>
      <c r="G13" s="7">
        <v>181</v>
      </c>
      <c r="H13" s="14">
        <v>338</v>
      </c>
      <c r="I13" s="14">
        <v>338</v>
      </c>
      <c r="J13" s="21">
        <v>169</v>
      </c>
    </row>
    <row r="14" spans="2:10" ht="15">
      <c r="B14" s="18">
        <v>12</v>
      </c>
      <c r="C14" s="24">
        <v>1546</v>
      </c>
      <c r="D14" s="25" t="s">
        <v>55</v>
      </c>
      <c r="E14" s="25">
        <v>0</v>
      </c>
      <c r="F14" s="7">
        <v>171</v>
      </c>
      <c r="G14" s="7">
        <v>157</v>
      </c>
      <c r="H14" s="14">
        <v>328</v>
      </c>
      <c r="I14" s="14">
        <v>328</v>
      </c>
      <c r="J14" s="21">
        <v>164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N70"/>
  <sheetViews>
    <sheetView zoomScalePageLayoutView="0" workbookViewId="0" topLeftCell="B1">
      <selection activeCell="D8" sqref="D8"/>
    </sheetView>
  </sheetViews>
  <sheetFormatPr defaultColWidth="9.140625" defaultRowHeight="15"/>
  <cols>
    <col min="4" max="4" width="25.140625" style="0" customWidth="1"/>
    <col min="13" max="13" width="13.140625" style="0" customWidth="1"/>
  </cols>
  <sheetData>
    <row r="1" spans="2:14" ht="45" customHeight="1">
      <c r="B1" s="102" t="s">
        <v>33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2:14" ht="15.75" thickBot="1">
      <c r="B2" s="46" t="s">
        <v>0</v>
      </c>
      <c r="C2" s="46" t="s">
        <v>1</v>
      </c>
      <c r="D2" s="46" t="s">
        <v>2</v>
      </c>
      <c r="E2" s="47" t="s">
        <v>12</v>
      </c>
      <c r="F2" s="46" t="s">
        <v>3</v>
      </c>
      <c r="G2" s="46" t="s">
        <v>4</v>
      </c>
      <c r="H2" s="46" t="s">
        <v>5</v>
      </c>
      <c r="I2" s="46" t="s">
        <v>6</v>
      </c>
      <c r="J2" s="46" t="s">
        <v>7</v>
      </c>
      <c r="K2" s="46" t="s">
        <v>8</v>
      </c>
      <c r="L2" s="48" t="s">
        <v>13</v>
      </c>
      <c r="M2" s="49" t="s">
        <v>10</v>
      </c>
      <c r="N2" s="50" t="s">
        <v>9</v>
      </c>
    </row>
    <row r="3" spans="2:14" ht="15">
      <c r="B3" s="106">
        <v>1</v>
      </c>
      <c r="C3" s="77">
        <v>154</v>
      </c>
      <c r="D3" s="78" t="s">
        <v>34</v>
      </c>
      <c r="E3" s="77"/>
      <c r="F3" s="55">
        <v>219</v>
      </c>
      <c r="G3" s="55">
        <v>189</v>
      </c>
      <c r="H3" s="55">
        <v>240</v>
      </c>
      <c r="I3" s="55">
        <v>235</v>
      </c>
      <c r="J3" s="55">
        <v>185</v>
      </c>
      <c r="K3" s="55">
        <v>223</v>
      </c>
      <c r="L3" s="55">
        <f>SUM(F3+G3+H3+I3+J3+K3)</f>
        <v>1291</v>
      </c>
      <c r="M3" s="79">
        <f>L3+L4</f>
        <v>2674</v>
      </c>
      <c r="N3" s="56">
        <f aca="true" t="shared" si="0" ref="N3:N34">SUM(L3)/6</f>
        <v>215.16666666666666</v>
      </c>
    </row>
    <row r="4" spans="2:14" ht="15.75" thickBot="1">
      <c r="B4" s="107"/>
      <c r="C4" s="75">
        <v>194</v>
      </c>
      <c r="D4" s="76" t="s">
        <v>37</v>
      </c>
      <c r="E4" s="75"/>
      <c r="F4" s="57">
        <v>243</v>
      </c>
      <c r="G4" s="57">
        <v>248</v>
      </c>
      <c r="H4" s="57">
        <v>237</v>
      </c>
      <c r="I4" s="57">
        <v>183</v>
      </c>
      <c r="J4" s="57">
        <v>214</v>
      </c>
      <c r="K4" s="57">
        <v>258</v>
      </c>
      <c r="L4" s="57">
        <f>SUM(F4+G4+H4+I4+J4+K4)</f>
        <v>1383</v>
      </c>
      <c r="M4" s="80">
        <f>L3+L4</f>
        <v>2674</v>
      </c>
      <c r="N4" s="58">
        <f t="shared" si="0"/>
        <v>230.5</v>
      </c>
    </row>
    <row r="5" spans="2:14" ht="15">
      <c r="B5" s="106">
        <v>2</v>
      </c>
      <c r="C5" s="77">
        <v>91</v>
      </c>
      <c r="D5" s="78" t="s">
        <v>42</v>
      </c>
      <c r="E5" s="77">
        <v>8</v>
      </c>
      <c r="F5" s="55">
        <v>203</v>
      </c>
      <c r="G5" s="55">
        <v>177</v>
      </c>
      <c r="H5" s="55">
        <v>258</v>
      </c>
      <c r="I5" s="55">
        <v>191</v>
      </c>
      <c r="J5" s="55">
        <v>213</v>
      </c>
      <c r="K5" s="55">
        <v>246</v>
      </c>
      <c r="L5" s="55">
        <f>SUM(F5+G5+H5+I5+J5+K5)+48</f>
        <v>1336</v>
      </c>
      <c r="M5" s="81">
        <f>L5+L6</f>
        <v>2625</v>
      </c>
      <c r="N5" s="56">
        <f t="shared" si="0"/>
        <v>222.66666666666666</v>
      </c>
    </row>
    <row r="6" spans="2:14" ht="15.75" thickBot="1">
      <c r="B6" s="107"/>
      <c r="C6" s="75">
        <v>168</v>
      </c>
      <c r="D6" s="76" t="s">
        <v>40</v>
      </c>
      <c r="E6" s="75"/>
      <c r="F6" s="57">
        <v>235</v>
      </c>
      <c r="G6" s="57">
        <v>173</v>
      </c>
      <c r="H6" s="57">
        <v>226</v>
      </c>
      <c r="I6" s="57">
        <v>202</v>
      </c>
      <c r="J6" s="57">
        <v>243</v>
      </c>
      <c r="K6" s="57">
        <v>210</v>
      </c>
      <c r="L6" s="57">
        <f aca="true" t="shared" si="1" ref="L6:L21">SUM(F6+G6+H6+I6+J6+K6)</f>
        <v>1289</v>
      </c>
      <c r="M6" s="80">
        <f>L5+L6</f>
        <v>2625</v>
      </c>
      <c r="N6" s="58">
        <f t="shared" si="0"/>
        <v>214.83333333333334</v>
      </c>
    </row>
    <row r="7" spans="2:14" ht="15">
      <c r="B7" s="106">
        <v>3</v>
      </c>
      <c r="C7" s="77">
        <v>856</v>
      </c>
      <c r="D7" s="78" t="s">
        <v>73</v>
      </c>
      <c r="E7" s="77"/>
      <c r="F7" s="61">
        <v>247</v>
      </c>
      <c r="G7" s="61">
        <v>245</v>
      </c>
      <c r="H7" s="61">
        <v>216</v>
      </c>
      <c r="I7" s="61">
        <v>191</v>
      </c>
      <c r="J7" s="61">
        <v>218</v>
      </c>
      <c r="K7" s="61">
        <v>235</v>
      </c>
      <c r="L7" s="55">
        <f t="shared" si="1"/>
        <v>1352</v>
      </c>
      <c r="M7" s="81">
        <f>L7+L8</f>
        <v>2602</v>
      </c>
      <c r="N7" s="56">
        <f t="shared" si="0"/>
        <v>225.33333333333334</v>
      </c>
    </row>
    <row r="8" spans="2:14" ht="15.75" thickBot="1">
      <c r="B8" s="107"/>
      <c r="C8" s="75">
        <v>860</v>
      </c>
      <c r="D8" s="76" t="s">
        <v>63</v>
      </c>
      <c r="E8" s="75"/>
      <c r="F8" s="62">
        <v>190</v>
      </c>
      <c r="G8" s="62">
        <v>234</v>
      </c>
      <c r="H8" s="62">
        <v>200</v>
      </c>
      <c r="I8" s="62">
        <v>237</v>
      </c>
      <c r="J8" s="62">
        <v>196</v>
      </c>
      <c r="K8" s="62">
        <v>193</v>
      </c>
      <c r="L8" s="57">
        <f t="shared" si="1"/>
        <v>1250</v>
      </c>
      <c r="M8" s="80">
        <f>L7+L8</f>
        <v>2602</v>
      </c>
      <c r="N8" s="58">
        <f t="shared" si="0"/>
        <v>208.33333333333334</v>
      </c>
    </row>
    <row r="9" spans="2:14" ht="15">
      <c r="B9" s="108">
        <v>4</v>
      </c>
      <c r="C9" s="51">
        <v>2001</v>
      </c>
      <c r="D9" s="52" t="s">
        <v>80</v>
      </c>
      <c r="E9" s="51"/>
      <c r="F9" s="51">
        <v>195</v>
      </c>
      <c r="G9" s="51">
        <v>213</v>
      </c>
      <c r="H9" s="51">
        <v>206</v>
      </c>
      <c r="I9" s="51">
        <v>177</v>
      </c>
      <c r="J9" s="51">
        <v>248</v>
      </c>
      <c r="K9" s="51">
        <v>202</v>
      </c>
      <c r="L9" s="51">
        <f t="shared" si="1"/>
        <v>1241</v>
      </c>
      <c r="M9" s="53">
        <f>L9+L10</f>
        <v>2560</v>
      </c>
      <c r="N9" s="54">
        <f t="shared" si="0"/>
        <v>206.83333333333334</v>
      </c>
    </row>
    <row r="10" spans="2:14" ht="15">
      <c r="B10" s="105"/>
      <c r="C10" s="7">
        <v>856</v>
      </c>
      <c r="D10" s="8" t="s">
        <v>73</v>
      </c>
      <c r="E10" s="7"/>
      <c r="F10" s="7">
        <v>234</v>
      </c>
      <c r="G10" s="7">
        <v>274</v>
      </c>
      <c r="H10" s="7">
        <v>203</v>
      </c>
      <c r="I10" s="7">
        <v>224</v>
      </c>
      <c r="J10" s="7">
        <v>199</v>
      </c>
      <c r="K10" s="7">
        <v>185</v>
      </c>
      <c r="L10" s="7">
        <f t="shared" si="1"/>
        <v>1319</v>
      </c>
      <c r="M10" s="42">
        <f>L9+L10</f>
        <v>2560</v>
      </c>
      <c r="N10" s="11">
        <f t="shared" si="0"/>
        <v>219.83333333333334</v>
      </c>
    </row>
    <row r="11" spans="2:14" ht="15">
      <c r="B11" s="104">
        <v>5</v>
      </c>
      <c r="C11" s="7">
        <v>16</v>
      </c>
      <c r="D11" s="8" t="s">
        <v>36</v>
      </c>
      <c r="E11" s="7"/>
      <c r="F11" s="7">
        <v>196</v>
      </c>
      <c r="G11" s="7">
        <v>249</v>
      </c>
      <c r="H11" s="7">
        <v>186</v>
      </c>
      <c r="I11" s="7">
        <v>168</v>
      </c>
      <c r="J11" s="7">
        <v>289</v>
      </c>
      <c r="K11" s="7">
        <v>268</v>
      </c>
      <c r="L11" s="7">
        <f t="shared" si="1"/>
        <v>1356</v>
      </c>
      <c r="M11" s="42">
        <f>L11+L12</f>
        <v>2513</v>
      </c>
      <c r="N11" s="11">
        <f t="shared" si="0"/>
        <v>226</v>
      </c>
    </row>
    <row r="12" spans="2:14" ht="15">
      <c r="B12" s="105"/>
      <c r="C12" s="7">
        <v>194</v>
      </c>
      <c r="D12" s="8" t="s">
        <v>37</v>
      </c>
      <c r="E12" s="7"/>
      <c r="F12" s="7">
        <v>143</v>
      </c>
      <c r="G12" s="7">
        <v>233</v>
      </c>
      <c r="H12" s="7">
        <v>213</v>
      </c>
      <c r="I12" s="7">
        <v>194</v>
      </c>
      <c r="J12" s="7">
        <v>172</v>
      </c>
      <c r="K12" s="7">
        <v>202</v>
      </c>
      <c r="L12" s="7">
        <f t="shared" si="1"/>
        <v>1157</v>
      </c>
      <c r="M12" s="42">
        <f>L11+L12</f>
        <v>2513</v>
      </c>
      <c r="N12" s="11">
        <f t="shared" si="0"/>
        <v>192.83333333333334</v>
      </c>
    </row>
    <row r="13" spans="2:14" ht="15">
      <c r="B13" s="104">
        <v>6</v>
      </c>
      <c r="C13" s="7">
        <v>1857</v>
      </c>
      <c r="D13" s="8" t="s">
        <v>53</v>
      </c>
      <c r="E13" s="7"/>
      <c r="F13" s="7">
        <v>198</v>
      </c>
      <c r="G13" s="7">
        <v>224</v>
      </c>
      <c r="H13" s="7">
        <v>222</v>
      </c>
      <c r="I13" s="7">
        <v>202</v>
      </c>
      <c r="J13" s="7">
        <v>203</v>
      </c>
      <c r="K13" s="7">
        <v>197</v>
      </c>
      <c r="L13" s="7">
        <f t="shared" si="1"/>
        <v>1246</v>
      </c>
      <c r="M13" s="42">
        <f>L13+L14</f>
        <v>2512</v>
      </c>
      <c r="N13" s="11">
        <f t="shared" si="0"/>
        <v>207.66666666666666</v>
      </c>
    </row>
    <row r="14" spans="2:14" ht="15">
      <c r="B14" s="105"/>
      <c r="C14" s="7">
        <v>2244</v>
      </c>
      <c r="D14" s="8" t="s">
        <v>50</v>
      </c>
      <c r="E14" s="7"/>
      <c r="F14" s="7">
        <v>178</v>
      </c>
      <c r="G14" s="7">
        <v>257</v>
      </c>
      <c r="H14" s="7">
        <v>181</v>
      </c>
      <c r="I14" s="7">
        <v>245</v>
      </c>
      <c r="J14" s="7">
        <v>194</v>
      </c>
      <c r="K14" s="7">
        <v>211</v>
      </c>
      <c r="L14" s="7">
        <f t="shared" si="1"/>
        <v>1266</v>
      </c>
      <c r="M14" s="42">
        <f>L13+L14</f>
        <v>2512</v>
      </c>
      <c r="N14" s="11">
        <f t="shared" si="0"/>
        <v>211</v>
      </c>
    </row>
    <row r="15" spans="2:14" ht="15">
      <c r="B15" s="104">
        <v>7</v>
      </c>
      <c r="C15" s="7">
        <v>1557</v>
      </c>
      <c r="D15" s="8" t="s">
        <v>28</v>
      </c>
      <c r="E15" s="7"/>
      <c r="F15" s="7">
        <v>202</v>
      </c>
      <c r="G15" s="7">
        <v>232</v>
      </c>
      <c r="H15" s="7">
        <v>216</v>
      </c>
      <c r="I15" s="7">
        <v>200</v>
      </c>
      <c r="J15" s="7">
        <v>221</v>
      </c>
      <c r="K15" s="7">
        <v>187</v>
      </c>
      <c r="L15" s="7">
        <f t="shared" si="1"/>
        <v>1258</v>
      </c>
      <c r="M15" s="42">
        <f>L15+L16</f>
        <v>2494</v>
      </c>
      <c r="N15" s="11">
        <f t="shared" si="0"/>
        <v>209.66666666666666</v>
      </c>
    </row>
    <row r="16" spans="2:14" ht="15">
      <c r="B16" s="105"/>
      <c r="C16" s="7">
        <v>1225</v>
      </c>
      <c r="D16" s="8" t="s">
        <v>46</v>
      </c>
      <c r="E16" s="7"/>
      <c r="F16" s="7">
        <v>185</v>
      </c>
      <c r="G16" s="7">
        <v>221</v>
      </c>
      <c r="H16" s="7">
        <v>205</v>
      </c>
      <c r="I16" s="7">
        <v>227</v>
      </c>
      <c r="J16" s="7">
        <v>172</v>
      </c>
      <c r="K16" s="7">
        <v>226</v>
      </c>
      <c r="L16" s="7">
        <f t="shared" si="1"/>
        <v>1236</v>
      </c>
      <c r="M16" s="42">
        <f>L15+L16</f>
        <v>2494</v>
      </c>
      <c r="N16" s="11">
        <f t="shared" si="0"/>
        <v>206</v>
      </c>
    </row>
    <row r="17" spans="2:14" ht="15">
      <c r="B17" s="104">
        <v>8</v>
      </c>
      <c r="C17" s="7">
        <v>749</v>
      </c>
      <c r="D17" s="8" t="s">
        <v>87</v>
      </c>
      <c r="E17" s="7"/>
      <c r="F17" s="7">
        <v>234</v>
      </c>
      <c r="G17" s="7">
        <v>225</v>
      </c>
      <c r="H17" s="7">
        <v>216</v>
      </c>
      <c r="I17" s="7">
        <v>193</v>
      </c>
      <c r="J17" s="7">
        <v>233</v>
      </c>
      <c r="K17" s="7">
        <v>167</v>
      </c>
      <c r="L17" s="7">
        <f t="shared" si="1"/>
        <v>1268</v>
      </c>
      <c r="M17" s="42">
        <f>L17+L18</f>
        <v>2489</v>
      </c>
      <c r="N17" s="11">
        <f t="shared" si="0"/>
        <v>211.33333333333334</v>
      </c>
    </row>
    <row r="18" spans="2:14" ht="15">
      <c r="B18" s="105"/>
      <c r="C18" s="7">
        <v>860</v>
      </c>
      <c r="D18" s="8" t="s">
        <v>63</v>
      </c>
      <c r="E18" s="7"/>
      <c r="F18" s="7">
        <v>174</v>
      </c>
      <c r="G18" s="7">
        <v>217</v>
      </c>
      <c r="H18" s="7">
        <v>211</v>
      </c>
      <c r="I18" s="7">
        <v>177</v>
      </c>
      <c r="J18" s="7">
        <v>238</v>
      </c>
      <c r="K18" s="7">
        <v>204</v>
      </c>
      <c r="L18" s="7">
        <f t="shared" si="1"/>
        <v>1221</v>
      </c>
      <c r="M18" s="42">
        <f>L17+L18</f>
        <v>2489</v>
      </c>
      <c r="N18" s="11">
        <f t="shared" si="0"/>
        <v>203.5</v>
      </c>
    </row>
    <row r="19" spans="2:14" ht="15">
      <c r="B19" s="104">
        <v>9</v>
      </c>
      <c r="C19" s="7">
        <v>203</v>
      </c>
      <c r="D19" s="8" t="s">
        <v>71</v>
      </c>
      <c r="E19" s="7"/>
      <c r="F19" s="7">
        <v>216</v>
      </c>
      <c r="G19" s="7">
        <v>221</v>
      </c>
      <c r="H19" s="7">
        <v>206</v>
      </c>
      <c r="I19" s="7">
        <v>279</v>
      </c>
      <c r="J19" s="7">
        <v>165</v>
      </c>
      <c r="K19" s="7">
        <v>191</v>
      </c>
      <c r="L19" s="7">
        <f t="shared" si="1"/>
        <v>1278</v>
      </c>
      <c r="M19" s="42">
        <f>L19+L20</f>
        <v>2475</v>
      </c>
      <c r="N19" s="11">
        <f t="shared" si="0"/>
        <v>213</v>
      </c>
    </row>
    <row r="20" spans="2:14" ht="15">
      <c r="B20" s="105"/>
      <c r="C20" s="7">
        <v>1540</v>
      </c>
      <c r="D20" s="8" t="s">
        <v>49</v>
      </c>
      <c r="E20" s="7"/>
      <c r="F20" s="7">
        <v>205</v>
      </c>
      <c r="G20" s="7">
        <v>183</v>
      </c>
      <c r="H20" s="7">
        <v>230</v>
      </c>
      <c r="I20" s="7">
        <v>176</v>
      </c>
      <c r="J20" s="7">
        <v>202</v>
      </c>
      <c r="K20" s="7">
        <v>201</v>
      </c>
      <c r="L20" s="7">
        <f t="shared" si="1"/>
        <v>1197</v>
      </c>
      <c r="M20" s="42">
        <f>L19+L20</f>
        <v>2475</v>
      </c>
      <c r="N20" s="11">
        <f t="shared" si="0"/>
        <v>199.5</v>
      </c>
    </row>
    <row r="21" spans="2:14" ht="15">
      <c r="B21" s="104">
        <v>10</v>
      </c>
      <c r="C21" s="7">
        <v>2959</v>
      </c>
      <c r="D21" s="8" t="s">
        <v>45</v>
      </c>
      <c r="E21" s="7"/>
      <c r="F21" s="7">
        <v>202</v>
      </c>
      <c r="G21" s="7">
        <v>200</v>
      </c>
      <c r="H21" s="7">
        <v>162</v>
      </c>
      <c r="I21" s="7">
        <v>190</v>
      </c>
      <c r="J21" s="7">
        <v>255</v>
      </c>
      <c r="K21" s="7">
        <v>224</v>
      </c>
      <c r="L21" s="7">
        <f t="shared" si="1"/>
        <v>1233</v>
      </c>
      <c r="M21" s="42">
        <f>L21+L22</f>
        <v>2460</v>
      </c>
      <c r="N21" s="11">
        <f t="shared" si="0"/>
        <v>205.5</v>
      </c>
    </row>
    <row r="22" spans="2:14" ht="15">
      <c r="B22" s="105"/>
      <c r="C22" s="7">
        <v>91</v>
      </c>
      <c r="D22" s="8" t="s">
        <v>42</v>
      </c>
      <c r="E22" s="7">
        <v>8</v>
      </c>
      <c r="F22" s="7">
        <v>169</v>
      </c>
      <c r="G22" s="7">
        <v>150</v>
      </c>
      <c r="H22" s="7">
        <v>235</v>
      </c>
      <c r="I22" s="7">
        <v>236</v>
      </c>
      <c r="J22" s="7">
        <v>169</v>
      </c>
      <c r="K22" s="7">
        <v>220</v>
      </c>
      <c r="L22" s="7">
        <f>SUM(F22+G22+H22+I22+J22+K22)+48</f>
        <v>1227</v>
      </c>
      <c r="M22" s="42">
        <f>L21+L22</f>
        <v>2460</v>
      </c>
      <c r="N22" s="11">
        <f t="shared" si="0"/>
        <v>204.5</v>
      </c>
    </row>
    <row r="23" spans="2:14" ht="15">
      <c r="B23" s="104">
        <v>11</v>
      </c>
      <c r="C23" s="7">
        <v>2407</v>
      </c>
      <c r="D23" s="8" t="s">
        <v>81</v>
      </c>
      <c r="E23" s="7"/>
      <c r="F23" s="7">
        <v>249</v>
      </c>
      <c r="G23" s="7">
        <v>182</v>
      </c>
      <c r="H23" s="7">
        <v>200</v>
      </c>
      <c r="I23" s="7">
        <v>203</v>
      </c>
      <c r="J23" s="7">
        <v>193</v>
      </c>
      <c r="K23" s="7">
        <v>204</v>
      </c>
      <c r="L23" s="7">
        <f>SUM(F23+G23+H23+I23+J23+K23)</f>
        <v>1231</v>
      </c>
      <c r="M23" s="42">
        <f>L23+L24</f>
        <v>2455</v>
      </c>
      <c r="N23" s="11">
        <f t="shared" si="0"/>
        <v>205.16666666666666</v>
      </c>
    </row>
    <row r="24" spans="2:14" ht="15">
      <c r="B24" s="105"/>
      <c r="C24" s="7">
        <v>2244</v>
      </c>
      <c r="D24" s="8" t="s">
        <v>50</v>
      </c>
      <c r="E24" s="7"/>
      <c r="F24" s="7">
        <v>214</v>
      </c>
      <c r="G24" s="7">
        <v>161</v>
      </c>
      <c r="H24" s="7">
        <v>223</v>
      </c>
      <c r="I24" s="7">
        <v>224</v>
      </c>
      <c r="J24" s="7">
        <v>224</v>
      </c>
      <c r="K24" s="7">
        <v>178</v>
      </c>
      <c r="L24" s="7">
        <f>SUM(F24+G24+H24+I24+J24+K24)</f>
        <v>1224</v>
      </c>
      <c r="M24" s="42">
        <f>L23+L24</f>
        <v>2455</v>
      </c>
      <c r="N24" s="11">
        <f t="shared" si="0"/>
        <v>204</v>
      </c>
    </row>
    <row r="25" spans="2:14" ht="15">
      <c r="B25" s="104">
        <v>12</v>
      </c>
      <c r="C25" s="7">
        <v>203</v>
      </c>
      <c r="D25" s="8" t="s">
        <v>79</v>
      </c>
      <c r="E25" s="7"/>
      <c r="F25" s="7">
        <v>213</v>
      </c>
      <c r="G25" s="7">
        <v>224</v>
      </c>
      <c r="H25" s="7">
        <v>163</v>
      </c>
      <c r="I25" s="7">
        <v>210</v>
      </c>
      <c r="J25" s="7">
        <v>224</v>
      </c>
      <c r="K25" s="7">
        <v>173</v>
      </c>
      <c r="L25" s="7">
        <f>SUM(F25+G25+H25+I25+J25+K25)</f>
        <v>1207</v>
      </c>
      <c r="M25" s="42">
        <f>L25+L26</f>
        <v>2452</v>
      </c>
      <c r="N25" s="11">
        <f t="shared" si="0"/>
        <v>201.16666666666666</v>
      </c>
    </row>
    <row r="26" spans="2:14" ht="15">
      <c r="B26" s="105"/>
      <c r="C26" s="7">
        <v>204</v>
      </c>
      <c r="D26" s="8" t="s">
        <v>82</v>
      </c>
      <c r="E26" s="7">
        <v>8</v>
      </c>
      <c r="F26" s="7">
        <v>197</v>
      </c>
      <c r="G26" s="7">
        <v>257</v>
      </c>
      <c r="H26" s="7">
        <v>179</v>
      </c>
      <c r="I26" s="7">
        <v>210</v>
      </c>
      <c r="J26" s="7">
        <v>173</v>
      </c>
      <c r="K26" s="7">
        <v>181</v>
      </c>
      <c r="L26" s="7">
        <f>SUM(F26+G26+H26+I26+J26+K26)+48</f>
        <v>1245</v>
      </c>
      <c r="M26" s="42">
        <f>L25+L26</f>
        <v>2452</v>
      </c>
      <c r="N26" s="11">
        <f t="shared" si="0"/>
        <v>207.5</v>
      </c>
    </row>
    <row r="27" spans="2:14" ht="15">
      <c r="B27" s="104">
        <v>13</v>
      </c>
      <c r="C27" s="7">
        <v>1074</v>
      </c>
      <c r="D27" s="8" t="s">
        <v>38</v>
      </c>
      <c r="E27" s="7"/>
      <c r="F27" s="7">
        <v>228</v>
      </c>
      <c r="G27" s="7">
        <v>223</v>
      </c>
      <c r="H27" s="7">
        <v>221</v>
      </c>
      <c r="I27" s="7">
        <v>167</v>
      </c>
      <c r="J27" s="7">
        <v>167</v>
      </c>
      <c r="K27" s="7">
        <v>193</v>
      </c>
      <c r="L27" s="7">
        <f>SUM(F27+G27+H27+I27+J27+K27)</f>
        <v>1199</v>
      </c>
      <c r="M27" s="42">
        <f>L27+L28</f>
        <v>2434</v>
      </c>
      <c r="N27" s="11">
        <f t="shared" si="0"/>
        <v>199.83333333333334</v>
      </c>
    </row>
    <row r="28" spans="2:14" ht="15">
      <c r="B28" s="105"/>
      <c r="C28" s="7">
        <v>168</v>
      </c>
      <c r="D28" s="8" t="s">
        <v>20</v>
      </c>
      <c r="E28" s="7"/>
      <c r="F28" s="7">
        <v>216</v>
      </c>
      <c r="G28" s="7">
        <v>193</v>
      </c>
      <c r="H28" s="7">
        <v>225</v>
      </c>
      <c r="I28" s="7">
        <v>221</v>
      </c>
      <c r="J28" s="7">
        <v>188</v>
      </c>
      <c r="K28" s="7">
        <v>192</v>
      </c>
      <c r="L28" s="7">
        <f>SUM(F28+G28+H28+I28+J28+K28)</f>
        <v>1235</v>
      </c>
      <c r="M28" s="42">
        <f>L27+L28</f>
        <v>2434</v>
      </c>
      <c r="N28" s="11">
        <f t="shared" si="0"/>
        <v>205.83333333333334</v>
      </c>
    </row>
    <row r="29" spans="2:14" ht="15">
      <c r="B29" s="104">
        <v>14</v>
      </c>
      <c r="C29" s="7">
        <v>2244</v>
      </c>
      <c r="D29" s="8" t="s">
        <v>50</v>
      </c>
      <c r="E29" s="7"/>
      <c r="F29" s="7">
        <v>220</v>
      </c>
      <c r="G29" s="7">
        <v>182</v>
      </c>
      <c r="H29" s="7">
        <v>224</v>
      </c>
      <c r="I29" s="7">
        <v>213</v>
      </c>
      <c r="J29" s="7">
        <v>234</v>
      </c>
      <c r="K29" s="7">
        <v>221</v>
      </c>
      <c r="L29" s="7">
        <f>SUM(F29+G29+H29+I29+J29+K29)</f>
        <v>1294</v>
      </c>
      <c r="M29" s="42">
        <f>L29+L30</f>
        <v>2431</v>
      </c>
      <c r="N29" s="11">
        <f t="shared" si="0"/>
        <v>215.66666666666666</v>
      </c>
    </row>
    <row r="30" spans="2:14" ht="15">
      <c r="B30" s="105"/>
      <c r="C30" s="7">
        <v>2121</v>
      </c>
      <c r="D30" s="8" t="s">
        <v>22</v>
      </c>
      <c r="E30" s="7">
        <v>8</v>
      </c>
      <c r="F30" s="7">
        <v>152</v>
      </c>
      <c r="G30" s="7">
        <v>201</v>
      </c>
      <c r="H30" s="7">
        <v>202</v>
      </c>
      <c r="I30" s="7">
        <v>160</v>
      </c>
      <c r="J30" s="7">
        <v>170</v>
      </c>
      <c r="K30" s="7">
        <v>204</v>
      </c>
      <c r="L30" s="7">
        <f>SUM(F30+G30+H30+I30+J30+K30)+48</f>
        <v>1137</v>
      </c>
      <c r="M30" s="42">
        <f>L29+L30</f>
        <v>2431</v>
      </c>
      <c r="N30" s="11">
        <f t="shared" si="0"/>
        <v>189.5</v>
      </c>
    </row>
    <row r="31" spans="2:14" ht="15">
      <c r="B31" s="104">
        <v>15</v>
      </c>
      <c r="C31" s="7">
        <v>129</v>
      </c>
      <c r="D31" s="8" t="s">
        <v>67</v>
      </c>
      <c r="E31" s="7"/>
      <c r="F31" s="7">
        <v>211</v>
      </c>
      <c r="G31" s="7">
        <v>173</v>
      </c>
      <c r="H31" s="7">
        <v>211</v>
      </c>
      <c r="I31" s="7">
        <v>222</v>
      </c>
      <c r="J31" s="7">
        <v>190</v>
      </c>
      <c r="K31" s="7">
        <v>269</v>
      </c>
      <c r="L31" s="7">
        <f aca="true" t="shared" si="2" ref="L31:L51">SUM(F31+G31+H31+I31+J31+K31)</f>
        <v>1276</v>
      </c>
      <c r="M31" s="42">
        <f>L31+L32</f>
        <v>2406</v>
      </c>
      <c r="N31" s="11">
        <f t="shared" si="0"/>
        <v>212.66666666666666</v>
      </c>
    </row>
    <row r="32" spans="2:14" ht="15">
      <c r="B32" s="105"/>
      <c r="C32" s="7">
        <v>752</v>
      </c>
      <c r="D32" s="8" t="s">
        <v>70</v>
      </c>
      <c r="E32" s="7"/>
      <c r="F32" s="7">
        <v>212</v>
      </c>
      <c r="G32" s="7">
        <v>180</v>
      </c>
      <c r="H32" s="7">
        <v>180</v>
      </c>
      <c r="I32" s="7">
        <v>184</v>
      </c>
      <c r="J32" s="7">
        <v>168</v>
      </c>
      <c r="K32" s="7">
        <v>206</v>
      </c>
      <c r="L32" s="7">
        <f t="shared" si="2"/>
        <v>1130</v>
      </c>
      <c r="M32" s="42">
        <f>L31+L32</f>
        <v>2406</v>
      </c>
      <c r="N32" s="11">
        <f t="shared" si="0"/>
        <v>188.33333333333334</v>
      </c>
    </row>
    <row r="33" spans="2:14" ht="15">
      <c r="B33" s="104">
        <v>16</v>
      </c>
      <c r="C33" s="7">
        <v>1540</v>
      </c>
      <c r="D33" s="8" t="s">
        <v>49</v>
      </c>
      <c r="E33" s="7"/>
      <c r="F33" s="7">
        <v>256</v>
      </c>
      <c r="G33" s="7">
        <v>187</v>
      </c>
      <c r="H33" s="7">
        <v>168</v>
      </c>
      <c r="I33" s="7">
        <v>182</v>
      </c>
      <c r="J33" s="7">
        <v>167</v>
      </c>
      <c r="K33" s="7">
        <v>179</v>
      </c>
      <c r="L33" s="7">
        <f t="shared" si="2"/>
        <v>1139</v>
      </c>
      <c r="M33" s="42">
        <f>L33+L34</f>
        <v>2374</v>
      </c>
      <c r="N33" s="11">
        <f t="shared" si="0"/>
        <v>189.83333333333334</v>
      </c>
    </row>
    <row r="34" spans="2:14" ht="15">
      <c r="B34" s="105"/>
      <c r="C34" s="7">
        <v>792</v>
      </c>
      <c r="D34" s="8" t="s">
        <v>68</v>
      </c>
      <c r="E34" s="7"/>
      <c r="F34" s="7">
        <v>194</v>
      </c>
      <c r="G34" s="7">
        <v>298</v>
      </c>
      <c r="H34" s="7">
        <v>196</v>
      </c>
      <c r="I34" s="7">
        <v>192</v>
      </c>
      <c r="J34" s="7">
        <v>169</v>
      </c>
      <c r="K34" s="7">
        <v>186</v>
      </c>
      <c r="L34" s="7">
        <f t="shared" si="2"/>
        <v>1235</v>
      </c>
      <c r="M34" s="42">
        <f>L33+L34</f>
        <v>2374</v>
      </c>
      <c r="N34" s="11">
        <f t="shared" si="0"/>
        <v>205.83333333333334</v>
      </c>
    </row>
    <row r="35" spans="2:14" ht="15">
      <c r="B35" s="104">
        <v>17</v>
      </c>
      <c r="C35" s="7">
        <v>1225</v>
      </c>
      <c r="D35" s="8" t="s">
        <v>30</v>
      </c>
      <c r="E35" s="7"/>
      <c r="F35" s="7">
        <v>222</v>
      </c>
      <c r="G35" s="7">
        <v>216</v>
      </c>
      <c r="H35" s="7">
        <v>246</v>
      </c>
      <c r="I35" s="7">
        <v>204</v>
      </c>
      <c r="J35" s="7">
        <v>225</v>
      </c>
      <c r="K35" s="7">
        <v>223</v>
      </c>
      <c r="L35" s="7">
        <f t="shared" si="2"/>
        <v>1336</v>
      </c>
      <c r="M35" s="42">
        <f>L35+L36</f>
        <v>2373</v>
      </c>
      <c r="N35" s="11">
        <f aca="true" t="shared" si="3" ref="N35:N70">SUM(L35)/6</f>
        <v>222.66666666666666</v>
      </c>
    </row>
    <row r="36" spans="2:14" ht="15">
      <c r="B36" s="105"/>
      <c r="C36" s="7">
        <v>1224</v>
      </c>
      <c r="D36" s="8" t="s">
        <v>23</v>
      </c>
      <c r="E36" s="7"/>
      <c r="F36" s="7">
        <v>166</v>
      </c>
      <c r="G36" s="7">
        <v>168</v>
      </c>
      <c r="H36" s="7">
        <v>149</v>
      </c>
      <c r="I36" s="7">
        <v>189</v>
      </c>
      <c r="J36" s="7">
        <v>174</v>
      </c>
      <c r="K36" s="7">
        <v>191</v>
      </c>
      <c r="L36" s="7">
        <f t="shared" si="2"/>
        <v>1037</v>
      </c>
      <c r="M36" s="42">
        <v>2373</v>
      </c>
      <c r="N36" s="11">
        <f t="shared" si="3"/>
        <v>172.83333333333334</v>
      </c>
    </row>
    <row r="37" spans="2:14" ht="15">
      <c r="B37" s="104">
        <v>18</v>
      </c>
      <c r="C37" s="6">
        <v>2041</v>
      </c>
      <c r="D37" s="29" t="s">
        <v>60</v>
      </c>
      <c r="E37" s="14"/>
      <c r="F37" s="6">
        <v>171</v>
      </c>
      <c r="G37" s="6">
        <v>189</v>
      </c>
      <c r="H37" s="6">
        <v>168</v>
      </c>
      <c r="I37" s="6">
        <v>177</v>
      </c>
      <c r="J37" s="6">
        <v>213</v>
      </c>
      <c r="K37" s="6">
        <v>174</v>
      </c>
      <c r="L37" s="7">
        <f t="shared" si="2"/>
        <v>1092</v>
      </c>
      <c r="M37" s="42">
        <f>L37+L38</f>
        <v>2355</v>
      </c>
      <c r="N37" s="11">
        <f t="shared" si="3"/>
        <v>182</v>
      </c>
    </row>
    <row r="38" spans="2:14" ht="15">
      <c r="B38" s="105"/>
      <c r="C38" s="6">
        <v>1540</v>
      </c>
      <c r="D38" s="29" t="s">
        <v>49</v>
      </c>
      <c r="E38" s="14"/>
      <c r="F38" s="6">
        <v>277</v>
      </c>
      <c r="G38" s="6">
        <v>198</v>
      </c>
      <c r="H38" s="6">
        <v>210</v>
      </c>
      <c r="I38" s="6">
        <v>231</v>
      </c>
      <c r="J38" s="6">
        <v>192</v>
      </c>
      <c r="K38" s="6">
        <v>155</v>
      </c>
      <c r="L38" s="7">
        <f t="shared" si="2"/>
        <v>1263</v>
      </c>
      <c r="M38" s="42">
        <f>L37+L38</f>
        <v>2355</v>
      </c>
      <c r="N38" s="11">
        <f t="shared" si="3"/>
        <v>210.5</v>
      </c>
    </row>
    <row r="39" spans="2:14" ht="15">
      <c r="B39" s="104">
        <v>19</v>
      </c>
      <c r="C39" s="6">
        <v>749</v>
      </c>
      <c r="D39" s="29" t="s">
        <v>87</v>
      </c>
      <c r="E39" s="14"/>
      <c r="F39" s="6">
        <v>180</v>
      </c>
      <c r="G39" s="6">
        <v>168</v>
      </c>
      <c r="H39" s="6">
        <v>201</v>
      </c>
      <c r="I39" s="6">
        <v>255</v>
      </c>
      <c r="J39" s="6">
        <v>184</v>
      </c>
      <c r="K39" s="6">
        <v>177</v>
      </c>
      <c r="L39" s="7">
        <f t="shared" si="2"/>
        <v>1165</v>
      </c>
      <c r="M39" s="42">
        <f>L39+L40</f>
        <v>2353</v>
      </c>
      <c r="N39" s="11">
        <f t="shared" si="3"/>
        <v>194.16666666666666</v>
      </c>
    </row>
    <row r="40" spans="2:14" ht="15">
      <c r="B40" s="105"/>
      <c r="C40" s="6">
        <v>2066</v>
      </c>
      <c r="D40" s="29" t="s">
        <v>83</v>
      </c>
      <c r="E40" s="14"/>
      <c r="F40" s="6">
        <v>168</v>
      </c>
      <c r="G40" s="6">
        <v>168</v>
      </c>
      <c r="H40" s="6">
        <v>184</v>
      </c>
      <c r="I40" s="6">
        <v>209</v>
      </c>
      <c r="J40" s="6">
        <v>201</v>
      </c>
      <c r="K40" s="6">
        <v>258</v>
      </c>
      <c r="L40" s="7">
        <f t="shared" si="2"/>
        <v>1188</v>
      </c>
      <c r="M40" s="42">
        <f>L39+L40</f>
        <v>2353</v>
      </c>
      <c r="N40" s="11">
        <f t="shared" si="3"/>
        <v>198</v>
      </c>
    </row>
    <row r="41" spans="2:14" ht="15">
      <c r="B41" s="104">
        <v>20</v>
      </c>
      <c r="C41" s="7">
        <v>860</v>
      </c>
      <c r="D41" s="8" t="s">
        <v>63</v>
      </c>
      <c r="E41" s="7"/>
      <c r="F41" s="7">
        <v>238</v>
      </c>
      <c r="G41" s="7">
        <v>182</v>
      </c>
      <c r="H41" s="7">
        <v>231</v>
      </c>
      <c r="I41" s="7">
        <v>192</v>
      </c>
      <c r="J41" s="7">
        <v>224</v>
      </c>
      <c r="K41" s="7">
        <v>148</v>
      </c>
      <c r="L41" s="7">
        <f t="shared" si="2"/>
        <v>1215</v>
      </c>
      <c r="M41" s="42">
        <f>L41+L42</f>
        <v>2346</v>
      </c>
      <c r="N41" s="11">
        <f t="shared" si="3"/>
        <v>202.5</v>
      </c>
    </row>
    <row r="42" spans="2:14" ht="15">
      <c r="B42" s="105"/>
      <c r="C42" s="7">
        <v>169</v>
      </c>
      <c r="D42" s="8" t="s">
        <v>20</v>
      </c>
      <c r="E42" s="7"/>
      <c r="F42" s="7">
        <v>161</v>
      </c>
      <c r="G42" s="7">
        <v>148</v>
      </c>
      <c r="H42" s="7">
        <v>254</v>
      </c>
      <c r="I42" s="7">
        <v>172</v>
      </c>
      <c r="J42" s="7">
        <v>212</v>
      </c>
      <c r="K42" s="7">
        <v>184</v>
      </c>
      <c r="L42" s="7">
        <f t="shared" si="2"/>
        <v>1131</v>
      </c>
      <c r="M42" s="42">
        <f>L41+L42</f>
        <v>2346</v>
      </c>
      <c r="N42" s="11">
        <f t="shared" si="3"/>
        <v>188.5</v>
      </c>
    </row>
    <row r="43" spans="2:14" ht="15">
      <c r="B43" s="104">
        <v>21</v>
      </c>
      <c r="C43" s="7">
        <v>203</v>
      </c>
      <c r="D43" s="8" t="s">
        <v>71</v>
      </c>
      <c r="E43" s="7"/>
      <c r="F43" s="7">
        <v>204</v>
      </c>
      <c r="G43" s="7">
        <v>225</v>
      </c>
      <c r="H43" s="7">
        <v>218</v>
      </c>
      <c r="I43" s="7">
        <v>194</v>
      </c>
      <c r="J43" s="7">
        <v>231</v>
      </c>
      <c r="K43" s="7">
        <v>224</v>
      </c>
      <c r="L43" s="7">
        <f t="shared" si="2"/>
        <v>1296</v>
      </c>
      <c r="M43" s="42">
        <f>L43+L44</f>
        <v>2335</v>
      </c>
      <c r="N43" s="11">
        <f t="shared" si="3"/>
        <v>216</v>
      </c>
    </row>
    <row r="44" spans="2:14" ht="15">
      <c r="B44" s="105"/>
      <c r="C44" s="7">
        <v>2023</v>
      </c>
      <c r="D44" s="8" t="s">
        <v>55</v>
      </c>
      <c r="E44" s="7"/>
      <c r="F44" s="7">
        <v>169</v>
      </c>
      <c r="G44" s="7">
        <v>181</v>
      </c>
      <c r="H44" s="7">
        <v>154</v>
      </c>
      <c r="I44" s="7">
        <v>151</v>
      </c>
      <c r="J44" s="7">
        <v>188</v>
      </c>
      <c r="K44" s="7">
        <v>196</v>
      </c>
      <c r="L44" s="7">
        <f t="shared" si="2"/>
        <v>1039</v>
      </c>
      <c r="M44" s="42">
        <f>L43+L44</f>
        <v>2335</v>
      </c>
      <c r="N44" s="11">
        <f t="shared" si="3"/>
        <v>173.16666666666666</v>
      </c>
    </row>
    <row r="45" spans="2:14" ht="15">
      <c r="B45" s="104">
        <v>22</v>
      </c>
      <c r="C45" s="7">
        <v>792</v>
      </c>
      <c r="D45" s="8" t="s">
        <v>68</v>
      </c>
      <c r="E45" s="7"/>
      <c r="F45" s="7">
        <v>211</v>
      </c>
      <c r="G45" s="7">
        <v>190</v>
      </c>
      <c r="H45" s="7">
        <v>155</v>
      </c>
      <c r="I45" s="7">
        <v>174</v>
      </c>
      <c r="J45" s="7">
        <v>202</v>
      </c>
      <c r="K45" s="7">
        <v>227</v>
      </c>
      <c r="L45" s="7">
        <f t="shared" si="2"/>
        <v>1159</v>
      </c>
      <c r="M45" s="42">
        <f>L45+L46</f>
        <v>2328</v>
      </c>
      <c r="N45" s="11">
        <f t="shared" si="3"/>
        <v>193.16666666666666</v>
      </c>
    </row>
    <row r="46" spans="2:14" ht="15">
      <c r="B46" s="105"/>
      <c r="C46" s="7">
        <v>203</v>
      </c>
      <c r="D46" s="8" t="s">
        <v>79</v>
      </c>
      <c r="E46" s="7"/>
      <c r="F46" s="7">
        <v>211</v>
      </c>
      <c r="G46" s="7">
        <v>201</v>
      </c>
      <c r="H46" s="7">
        <v>200</v>
      </c>
      <c r="I46" s="7">
        <v>190</v>
      </c>
      <c r="J46" s="7">
        <v>182</v>
      </c>
      <c r="K46" s="7">
        <v>185</v>
      </c>
      <c r="L46" s="7">
        <f t="shared" si="2"/>
        <v>1169</v>
      </c>
      <c r="M46" s="42">
        <f>L45+L46</f>
        <v>2328</v>
      </c>
      <c r="N46" s="11">
        <f t="shared" si="3"/>
        <v>194.83333333333334</v>
      </c>
    </row>
    <row r="47" spans="2:14" ht="15">
      <c r="B47" s="104">
        <v>23</v>
      </c>
      <c r="C47" s="7">
        <v>129</v>
      </c>
      <c r="D47" s="8" t="s">
        <v>67</v>
      </c>
      <c r="E47" s="7"/>
      <c r="F47" s="7">
        <v>169</v>
      </c>
      <c r="G47" s="7">
        <v>205</v>
      </c>
      <c r="H47" s="7">
        <v>167</v>
      </c>
      <c r="I47" s="7">
        <v>181</v>
      </c>
      <c r="J47" s="7">
        <v>222</v>
      </c>
      <c r="K47" s="7">
        <v>228</v>
      </c>
      <c r="L47" s="7">
        <f t="shared" si="2"/>
        <v>1172</v>
      </c>
      <c r="M47" s="42">
        <f>L47+L48</f>
        <v>2321</v>
      </c>
      <c r="N47" s="11">
        <f t="shared" si="3"/>
        <v>195.33333333333334</v>
      </c>
    </row>
    <row r="48" spans="2:14" ht="15">
      <c r="B48" s="105"/>
      <c r="C48" s="7">
        <v>169</v>
      </c>
      <c r="D48" s="8" t="s">
        <v>20</v>
      </c>
      <c r="E48" s="7"/>
      <c r="F48" s="7">
        <v>181</v>
      </c>
      <c r="G48" s="7">
        <v>194</v>
      </c>
      <c r="H48" s="7">
        <v>199</v>
      </c>
      <c r="I48" s="7">
        <v>156</v>
      </c>
      <c r="J48" s="7">
        <v>223</v>
      </c>
      <c r="K48" s="7">
        <v>196</v>
      </c>
      <c r="L48" s="7">
        <f t="shared" si="2"/>
        <v>1149</v>
      </c>
      <c r="M48" s="42">
        <f>L47+L48</f>
        <v>2321</v>
      </c>
      <c r="N48" s="11">
        <f t="shared" si="3"/>
        <v>191.5</v>
      </c>
    </row>
    <row r="49" spans="2:14" ht="15">
      <c r="B49" s="104">
        <v>24</v>
      </c>
      <c r="C49" s="7">
        <v>752</v>
      </c>
      <c r="D49" s="8" t="s">
        <v>70</v>
      </c>
      <c r="E49" s="7"/>
      <c r="F49" s="7">
        <v>208</v>
      </c>
      <c r="G49" s="7">
        <v>178</v>
      </c>
      <c r="H49" s="7">
        <v>203</v>
      </c>
      <c r="I49" s="7">
        <v>170</v>
      </c>
      <c r="J49" s="7">
        <v>192</v>
      </c>
      <c r="K49" s="7">
        <v>227</v>
      </c>
      <c r="L49" s="7">
        <f t="shared" si="2"/>
        <v>1178</v>
      </c>
      <c r="M49" s="42">
        <f>L49+L50</f>
        <v>2318</v>
      </c>
      <c r="N49" s="11">
        <f t="shared" si="3"/>
        <v>196.33333333333334</v>
      </c>
    </row>
    <row r="50" spans="2:14" ht="15">
      <c r="B50" s="105"/>
      <c r="C50" s="7">
        <v>860</v>
      </c>
      <c r="D50" s="8" t="s">
        <v>63</v>
      </c>
      <c r="E50" s="7"/>
      <c r="F50" s="7">
        <v>184</v>
      </c>
      <c r="G50" s="7">
        <v>237</v>
      </c>
      <c r="H50" s="7">
        <v>200</v>
      </c>
      <c r="I50" s="7">
        <v>132</v>
      </c>
      <c r="J50" s="7">
        <v>193</v>
      </c>
      <c r="K50" s="7">
        <v>194</v>
      </c>
      <c r="L50" s="7">
        <f t="shared" si="2"/>
        <v>1140</v>
      </c>
      <c r="M50" s="42">
        <f>L49+L50</f>
        <v>2318</v>
      </c>
      <c r="N50" s="11">
        <f t="shared" si="3"/>
        <v>190</v>
      </c>
    </row>
    <row r="51" spans="2:14" ht="15">
      <c r="B51" s="104">
        <v>25</v>
      </c>
      <c r="C51" s="7">
        <v>2120</v>
      </c>
      <c r="D51" s="8" t="s">
        <v>21</v>
      </c>
      <c r="E51" s="7"/>
      <c r="F51" s="7">
        <v>119</v>
      </c>
      <c r="G51" s="7">
        <v>213</v>
      </c>
      <c r="H51" s="7">
        <v>265</v>
      </c>
      <c r="I51" s="7">
        <v>157</v>
      </c>
      <c r="J51" s="7">
        <v>215</v>
      </c>
      <c r="K51" s="7">
        <v>140</v>
      </c>
      <c r="L51" s="7">
        <f t="shared" si="2"/>
        <v>1109</v>
      </c>
      <c r="M51" s="42">
        <f>L51+L52</f>
        <v>2303</v>
      </c>
      <c r="N51" s="11">
        <f t="shared" si="3"/>
        <v>184.83333333333334</v>
      </c>
    </row>
    <row r="52" spans="2:14" ht="15">
      <c r="B52" s="105"/>
      <c r="C52" s="7">
        <v>2121</v>
      </c>
      <c r="D52" s="8" t="s">
        <v>22</v>
      </c>
      <c r="E52" s="7">
        <v>8</v>
      </c>
      <c r="F52" s="7">
        <v>189</v>
      </c>
      <c r="G52" s="7">
        <v>171</v>
      </c>
      <c r="H52" s="7">
        <v>147</v>
      </c>
      <c r="I52" s="7">
        <v>221</v>
      </c>
      <c r="J52" s="7">
        <v>193</v>
      </c>
      <c r="K52" s="7">
        <v>225</v>
      </c>
      <c r="L52" s="7">
        <f>SUM(F52+G52+H52+I52+J52+K52)+48</f>
        <v>1194</v>
      </c>
      <c r="M52" s="42">
        <f>L51+L52</f>
        <v>2303</v>
      </c>
      <c r="N52" s="11">
        <f t="shared" si="3"/>
        <v>199</v>
      </c>
    </row>
    <row r="53" spans="2:14" ht="15">
      <c r="B53" s="104">
        <v>26</v>
      </c>
      <c r="C53" s="7">
        <v>860</v>
      </c>
      <c r="D53" s="8" t="s">
        <v>63</v>
      </c>
      <c r="E53" s="7"/>
      <c r="F53" s="7">
        <v>203</v>
      </c>
      <c r="G53" s="7">
        <v>221</v>
      </c>
      <c r="H53" s="7">
        <v>179</v>
      </c>
      <c r="I53" s="7">
        <v>200</v>
      </c>
      <c r="J53" s="7">
        <v>208</v>
      </c>
      <c r="K53" s="7">
        <v>223</v>
      </c>
      <c r="L53" s="7">
        <f aca="true" t="shared" si="4" ref="L53:L70">SUM(F53+G53+H53+I53+J53+K53)</f>
        <v>1234</v>
      </c>
      <c r="M53" s="42">
        <f>L53+L54</f>
        <v>2280</v>
      </c>
      <c r="N53" s="11">
        <f t="shared" si="3"/>
        <v>205.66666666666666</v>
      </c>
    </row>
    <row r="54" spans="2:14" ht="15">
      <c r="B54" s="105"/>
      <c r="C54" s="7">
        <v>2041</v>
      </c>
      <c r="D54" s="8" t="s">
        <v>60</v>
      </c>
      <c r="E54" s="7"/>
      <c r="F54" s="7">
        <v>180</v>
      </c>
      <c r="G54" s="7">
        <v>224</v>
      </c>
      <c r="H54" s="7">
        <v>173</v>
      </c>
      <c r="I54" s="7">
        <v>133</v>
      </c>
      <c r="J54" s="7">
        <v>169</v>
      </c>
      <c r="K54" s="7">
        <v>167</v>
      </c>
      <c r="L54" s="7">
        <f t="shared" si="4"/>
        <v>1046</v>
      </c>
      <c r="M54" s="42">
        <f>L53+L54</f>
        <v>2280</v>
      </c>
      <c r="N54" s="11">
        <f t="shared" si="3"/>
        <v>174.33333333333334</v>
      </c>
    </row>
    <row r="55" spans="2:14" ht="15">
      <c r="B55" s="104">
        <v>27</v>
      </c>
      <c r="C55" s="7">
        <v>197</v>
      </c>
      <c r="D55" s="8" t="s">
        <v>72</v>
      </c>
      <c r="E55" s="7"/>
      <c r="F55" s="7">
        <v>149</v>
      </c>
      <c r="G55" s="7">
        <v>135</v>
      </c>
      <c r="H55" s="7">
        <v>156</v>
      </c>
      <c r="I55" s="7">
        <v>179</v>
      </c>
      <c r="J55" s="7">
        <v>169</v>
      </c>
      <c r="K55" s="7">
        <v>255</v>
      </c>
      <c r="L55" s="7">
        <f t="shared" si="4"/>
        <v>1043</v>
      </c>
      <c r="M55" s="42">
        <f>L55+L56</f>
        <v>2275</v>
      </c>
      <c r="N55" s="11">
        <f t="shared" si="3"/>
        <v>173.83333333333334</v>
      </c>
    </row>
    <row r="56" spans="2:14" ht="15">
      <c r="B56" s="105"/>
      <c r="C56" s="7">
        <v>2016</v>
      </c>
      <c r="D56" s="8" t="s">
        <v>84</v>
      </c>
      <c r="E56" s="7"/>
      <c r="F56" s="7">
        <v>254</v>
      </c>
      <c r="G56" s="7">
        <v>160</v>
      </c>
      <c r="H56" s="7">
        <v>182</v>
      </c>
      <c r="I56" s="7">
        <v>205</v>
      </c>
      <c r="J56" s="7">
        <v>218</v>
      </c>
      <c r="K56" s="7">
        <v>213</v>
      </c>
      <c r="L56" s="7">
        <f t="shared" si="4"/>
        <v>1232</v>
      </c>
      <c r="M56" s="42">
        <f>L55+L56</f>
        <v>2275</v>
      </c>
      <c r="N56" s="11">
        <f t="shared" si="3"/>
        <v>205.33333333333334</v>
      </c>
    </row>
    <row r="57" spans="2:14" ht="15">
      <c r="B57" s="104">
        <v>28</v>
      </c>
      <c r="C57" s="7">
        <v>197</v>
      </c>
      <c r="D57" s="8" t="s">
        <v>72</v>
      </c>
      <c r="E57" s="7"/>
      <c r="F57" s="7">
        <v>162</v>
      </c>
      <c r="G57" s="7">
        <v>171</v>
      </c>
      <c r="H57" s="7">
        <v>201</v>
      </c>
      <c r="I57" s="7">
        <v>206</v>
      </c>
      <c r="J57" s="7">
        <v>122</v>
      </c>
      <c r="K57" s="7">
        <v>241</v>
      </c>
      <c r="L57" s="7">
        <f t="shared" si="4"/>
        <v>1103</v>
      </c>
      <c r="M57" s="42">
        <f>L57+L58</f>
        <v>2268</v>
      </c>
      <c r="N57" s="11">
        <f t="shared" si="3"/>
        <v>183.83333333333334</v>
      </c>
    </row>
    <row r="58" spans="2:14" ht="15">
      <c r="B58" s="105"/>
      <c r="C58" s="7">
        <v>856</v>
      </c>
      <c r="D58" s="8" t="s">
        <v>73</v>
      </c>
      <c r="E58" s="7"/>
      <c r="F58" s="7">
        <v>276</v>
      </c>
      <c r="G58" s="7">
        <v>174</v>
      </c>
      <c r="H58" s="7">
        <v>166</v>
      </c>
      <c r="I58" s="7">
        <v>167</v>
      </c>
      <c r="J58" s="7">
        <v>201</v>
      </c>
      <c r="K58" s="7">
        <v>181</v>
      </c>
      <c r="L58" s="7">
        <f t="shared" si="4"/>
        <v>1165</v>
      </c>
      <c r="M58" s="42">
        <f>L57+L58</f>
        <v>2268</v>
      </c>
      <c r="N58" s="11">
        <f t="shared" si="3"/>
        <v>194.16666666666666</v>
      </c>
    </row>
    <row r="59" spans="2:14" ht="15">
      <c r="B59" s="104">
        <v>29</v>
      </c>
      <c r="C59" s="7">
        <v>146</v>
      </c>
      <c r="D59" s="8" t="s">
        <v>32</v>
      </c>
      <c r="E59" s="7"/>
      <c r="F59" s="7">
        <v>201</v>
      </c>
      <c r="G59" s="7">
        <v>176</v>
      </c>
      <c r="H59" s="7">
        <v>189</v>
      </c>
      <c r="I59" s="7">
        <v>195</v>
      </c>
      <c r="J59" s="7">
        <v>176</v>
      </c>
      <c r="K59" s="7">
        <v>156</v>
      </c>
      <c r="L59" s="7">
        <f t="shared" si="4"/>
        <v>1093</v>
      </c>
      <c r="M59" s="42">
        <f>L59+L60</f>
        <v>2266</v>
      </c>
      <c r="N59" s="11">
        <f t="shared" si="3"/>
        <v>182.16666666666666</v>
      </c>
    </row>
    <row r="60" spans="2:14" ht="15">
      <c r="B60" s="105"/>
      <c r="C60" s="7">
        <v>154</v>
      </c>
      <c r="D60" s="8" t="s">
        <v>34</v>
      </c>
      <c r="E60" s="7"/>
      <c r="F60" s="7">
        <v>210</v>
      </c>
      <c r="G60" s="7">
        <v>173</v>
      </c>
      <c r="H60" s="7">
        <v>184</v>
      </c>
      <c r="I60" s="7">
        <v>214</v>
      </c>
      <c r="J60" s="7">
        <v>208</v>
      </c>
      <c r="K60" s="7">
        <v>184</v>
      </c>
      <c r="L60" s="7">
        <f t="shared" si="4"/>
        <v>1173</v>
      </c>
      <c r="M60" s="42">
        <f>L59+L60</f>
        <v>2266</v>
      </c>
      <c r="N60" s="11">
        <f t="shared" si="3"/>
        <v>195.5</v>
      </c>
    </row>
    <row r="61" spans="2:14" ht="15">
      <c r="B61" s="104">
        <v>30</v>
      </c>
      <c r="C61" s="7">
        <v>169</v>
      </c>
      <c r="D61" s="8" t="s">
        <v>20</v>
      </c>
      <c r="E61" s="7"/>
      <c r="F61" s="7">
        <v>197</v>
      </c>
      <c r="G61" s="7">
        <v>199</v>
      </c>
      <c r="H61" s="7">
        <v>206</v>
      </c>
      <c r="I61" s="7">
        <v>197</v>
      </c>
      <c r="J61" s="7">
        <v>169</v>
      </c>
      <c r="K61" s="7">
        <v>202</v>
      </c>
      <c r="L61" s="7">
        <f t="shared" si="4"/>
        <v>1170</v>
      </c>
      <c r="M61" s="42">
        <f>L61+L62</f>
        <v>2236</v>
      </c>
      <c r="N61" s="11">
        <f t="shared" si="3"/>
        <v>195</v>
      </c>
    </row>
    <row r="62" spans="2:14" ht="15">
      <c r="B62" s="105"/>
      <c r="C62" s="7">
        <v>1224</v>
      </c>
      <c r="D62" s="8" t="s">
        <v>23</v>
      </c>
      <c r="E62" s="7"/>
      <c r="F62" s="7">
        <v>168</v>
      </c>
      <c r="G62" s="7">
        <v>208</v>
      </c>
      <c r="H62" s="7">
        <v>172</v>
      </c>
      <c r="I62" s="7">
        <v>187</v>
      </c>
      <c r="J62" s="7">
        <v>182</v>
      </c>
      <c r="K62" s="7">
        <v>149</v>
      </c>
      <c r="L62" s="7">
        <f t="shared" si="4"/>
        <v>1066</v>
      </c>
      <c r="M62" s="42">
        <f>L61+L62</f>
        <v>2236</v>
      </c>
      <c r="N62" s="11">
        <f t="shared" si="3"/>
        <v>177.66666666666666</v>
      </c>
    </row>
    <row r="63" spans="2:14" ht="15">
      <c r="B63" s="104">
        <v>31</v>
      </c>
      <c r="C63" s="7">
        <v>2051</v>
      </c>
      <c r="D63" s="8" t="s">
        <v>59</v>
      </c>
      <c r="E63" s="7"/>
      <c r="F63" s="7">
        <v>219</v>
      </c>
      <c r="G63" s="7">
        <v>189</v>
      </c>
      <c r="H63" s="7">
        <v>182</v>
      </c>
      <c r="I63" s="7">
        <v>180</v>
      </c>
      <c r="J63" s="7">
        <v>174</v>
      </c>
      <c r="K63" s="7">
        <v>213</v>
      </c>
      <c r="L63" s="7">
        <f t="shared" si="4"/>
        <v>1157</v>
      </c>
      <c r="M63" s="42">
        <f>L63+L64</f>
        <v>2232</v>
      </c>
      <c r="N63" s="11">
        <f t="shared" si="3"/>
        <v>192.83333333333334</v>
      </c>
    </row>
    <row r="64" spans="2:14" ht="15">
      <c r="B64" s="105"/>
      <c r="C64" s="7">
        <v>1764</v>
      </c>
      <c r="D64" s="8" t="s">
        <v>19</v>
      </c>
      <c r="E64" s="7"/>
      <c r="F64" s="7">
        <v>226</v>
      </c>
      <c r="G64" s="7">
        <v>170</v>
      </c>
      <c r="H64" s="7">
        <v>148</v>
      </c>
      <c r="I64" s="7">
        <v>178</v>
      </c>
      <c r="J64" s="7">
        <v>170</v>
      </c>
      <c r="K64" s="7">
        <v>183</v>
      </c>
      <c r="L64" s="7">
        <f t="shared" si="4"/>
        <v>1075</v>
      </c>
      <c r="M64" s="42">
        <f>L63+L64</f>
        <v>2232</v>
      </c>
      <c r="N64" s="11">
        <f t="shared" si="3"/>
        <v>179.16666666666666</v>
      </c>
    </row>
    <row r="65" spans="2:14" ht="15">
      <c r="B65" s="104">
        <v>32</v>
      </c>
      <c r="C65" s="7">
        <v>2526</v>
      </c>
      <c r="D65" s="8" t="s">
        <v>54</v>
      </c>
      <c r="E65" s="7"/>
      <c r="F65" s="7">
        <v>171</v>
      </c>
      <c r="G65" s="7">
        <v>141</v>
      </c>
      <c r="H65" s="7">
        <v>211</v>
      </c>
      <c r="I65" s="7">
        <v>247</v>
      </c>
      <c r="J65" s="7">
        <v>194</v>
      </c>
      <c r="K65" s="7">
        <v>198</v>
      </c>
      <c r="L65" s="7">
        <f t="shared" si="4"/>
        <v>1162</v>
      </c>
      <c r="M65" s="42">
        <f>L65+L66</f>
        <v>2204</v>
      </c>
      <c r="N65" s="11">
        <f t="shared" si="3"/>
        <v>193.66666666666666</v>
      </c>
    </row>
    <row r="66" spans="2:14" ht="15">
      <c r="B66" s="105"/>
      <c r="C66" s="7">
        <v>3009</v>
      </c>
      <c r="D66" s="8" t="s">
        <v>52</v>
      </c>
      <c r="E66" s="7"/>
      <c r="F66" s="7">
        <v>189</v>
      </c>
      <c r="G66" s="7">
        <v>167</v>
      </c>
      <c r="H66" s="7">
        <v>150</v>
      </c>
      <c r="I66" s="7">
        <v>131</v>
      </c>
      <c r="J66" s="7">
        <v>191</v>
      </c>
      <c r="K66" s="7">
        <v>214</v>
      </c>
      <c r="L66" s="7">
        <f t="shared" si="4"/>
        <v>1042</v>
      </c>
      <c r="M66" s="42">
        <f>L65+L66</f>
        <v>2204</v>
      </c>
      <c r="N66" s="11">
        <f t="shared" si="3"/>
        <v>173.66666666666666</v>
      </c>
    </row>
    <row r="67" spans="2:14" ht="15">
      <c r="B67" s="104">
        <v>33</v>
      </c>
      <c r="C67" s="7">
        <v>2027</v>
      </c>
      <c r="D67" s="8" t="s">
        <v>85</v>
      </c>
      <c r="E67" s="7"/>
      <c r="F67" s="7">
        <v>199</v>
      </c>
      <c r="G67" s="7">
        <v>209</v>
      </c>
      <c r="H67" s="7">
        <v>145</v>
      </c>
      <c r="I67" s="7">
        <v>169</v>
      </c>
      <c r="J67" s="7">
        <v>163</v>
      </c>
      <c r="K67" s="7">
        <v>223</v>
      </c>
      <c r="L67" s="7">
        <f t="shared" si="4"/>
        <v>1108</v>
      </c>
      <c r="M67" s="42">
        <f>L67+L68</f>
        <v>2184</v>
      </c>
      <c r="N67" s="11">
        <f t="shared" si="3"/>
        <v>184.66666666666666</v>
      </c>
    </row>
    <row r="68" spans="2:14" ht="15">
      <c r="B68" s="105"/>
      <c r="C68" s="7">
        <v>2248</v>
      </c>
      <c r="D68" s="8" t="s">
        <v>75</v>
      </c>
      <c r="E68" s="7"/>
      <c r="F68" s="7">
        <v>162</v>
      </c>
      <c r="G68" s="7">
        <v>174</v>
      </c>
      <c r="H68" s="7">
        <v>197</v>
      </c>
      <c r="I68" s="7">
        <v>145</v>
      </c>
      <c r="J68" s="7">
        <v>204</v>
      </c>
      <c r="K68" s="7">
        <v>194</v>
      </c>
      <c r="L68" s="7">
        <f t="shared" si="4"/>
        <v>1076</v>
      </c>
      <c r="M68" s="42">
        <f>L67+L68</f>
        <v>2184</v>
      </c>
      <c r="N68" s="11">
        <f t="shared" si="3"/>
        <v>179.33333333333334</v>
      </c>
    </row>
    <row r="69" spans="2:14" ht="15">
      <c r="B69" s="104">
        <v>34</v>
      </c>
      <c r="C69" s="7">
        <v>2526</v>
      </c>
      <c r="D69" s="8" t="s">
        <v>54</v>
      </c>
      <c r="E69" s="7"/>
      <c r="F69" s="7">
        <v>177</v>
      </c>
      <c r="G69" s="7">
        <v>149</v>
      </c>
      <c r="H69" s="7">
        <v>242</v>
      </c>
      <c r="I69" s="7">
        <v>147</v>
      </c>
      <c r="J69" s="7">
        <v>123</v>
      </c>
      <c r="K69" s="7">
        <v>156</v>
      </c>
      <c r="L69" s="7">
        <f t="shared" si="4"/>
        <v>994</v>
      </c>
      <c r="M69" s="42">
        <f>L69+L70</f>
        <v>2148</v>
      </c>
      <c r="N69" s="11">
        <f t="shared" si="3"/>
        <v>165.66666666666666</v>
      </c>
    </row>
    <row r="70" spans="2:14" ht="15">
      <c r="B70" s="105"/>
      <c r="C70" s="7">
        <v>203</v>
      </c>
      <c r="D70" s="8" t="s">
        <v>71</v>
      </c>
      <c r="E70" s="7"/>
      <c r="F70" s="7">
        <v>193</v>
      </c>
      <c r="G70" s="7">
        <v>204</v>
      </c>
      <c r="H70" s="7">
        <v>150</v>
      </c>
      <c r="I70" s="7">
        <v>177</v>
      </c>
      <c r="J70" s="7">
        <v>207</v>
      </c>
      <c r="K70" s="7">
        <v>223</v>
      </c>
      <c r="L70" s="7">
        <f t="shared" si="4"/>
        <v>1154</v>
      </c>
      <c r="M70" s="41">
        <f>L69+L70</f>
        <v>2148</v>
      </c>
      <c r="N70" s="11">
        <f t="shared" si="3"/>
        <v>192.33333333333334</v>
      </c>
    </row>
  </sheetData>
  <sheetProtection/>
  <mergeCells count="35">
    <mergeCell ref="B61:B62"/>
    <mergeCell ref="B49:B50"/>
    <mergeCell ref="B51:B52"/>
    <mergeCell ref="B53:B54"/>
    <mergeCell ref="B55:B56"/>
    <mergeCell ref="B57:B58"/>
    <mergeCell ref="B59:B60"/>
    <mergeCell ref="B37:B38"/>
    <mergeCell ref="B39:B40"/>
    <mergeCell ref="B41:B42"/>
    <mergeCell ref="B43:B44"/>
    <mergeCell ref="B45:B46"/>
    <mergeCell ref="B47:B48"/>
    <mergeCell ref="B29:B30"/>
    <mergeCell ref="B31:B32"/>
    <mergeCell ref="B33:B34"/>
    <mergeCell ref="B23:B24"/>
    <mergeCell ref="B25:B26"/>
    <mergeCell ref="B35:B36"/>
    <mergeCell ref="B21:B22"/>
    <mergeCell ref="B7:B8"/>
    <mergeCell ref="B9:B10"/>
    <mergeCell ref="B11:B12"/>
    <mergeCell ref="B13:B14"/>
    <mergeCell ref="B27:B28"/>
    <mergeCell ref="B63:B64"/>
    <mergeCell ref="B65:B66"/>
    <mergeCell ref="B67:B68"/>
    <mergeCell ref="B69:B70"/>
    <mergeCell ref="B1:N1"/>
    <mergeCell ref="B3:B4"/>
    <mergeCell ref="B5:B6"/>
    <mergeCell ref="B15:B16"/>
    <mergeCell ref="B17:B18"/>
    <mergeCell ref="B19:B2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B1:M50"/>
  <sheetViews>
    <sheetView zoomScalePageLayoutView="0" workbookViewId="0" topLeftCell="A22">
      <selection activeCell="D27" sqref="D27"/>
    </sheetView>
  </sheetViews>
  <sheetFormatPr defaultColWidth="6.8515625" defaultRowHeight="15"/>
  <cols>
    <col min="1" max="1" width="9.140625" style="0" customWidth="1"/>
    <col min="2" max="2" width="5.57421875" style="0" customWidth="1"/>
    <col min="3" max="3" width="6.8515625" style="0" customWidth="1"/>
    <col min="4" max="4" width="28.140625" style="0" customWidth="1"/>
    <col min="5" max="5" width="6.57421875" style="0" customWidth="1"/>
    <col min="6" max="6" width="9.00390625" style="0" customWidth="1"/>
    <col min="7" max="7" width="7.28125" style="0" customWidth="1"/>
    <col min="8" max="8" width="7.57421875" style="0" customWidth="1"/>
    <col min="9" max="9" width="7.421875" style="0" customWidth="1"/>
    <col min="10" max="10" width="7.7109375" style="0" customWidth="1"/>
    <col min="11" max="11" width="9.140625" style="0" customWidth="1"/>
    <col min="12" max="12" width="13.140625" style="0" customWidth="1"/>
    <col min="13" max="13" width="10.28125" style="0" customWidth="1"/>
    <col min="14" max="254" width="9.140625" style="0" customWidth="1"/>
    <col min="255" max="255" width="5.57421875" style="0" customWidth="1"/>
  </cols>
  <sheetData>
    <row r="1" spans="2:13" ht="34.5" customHeight="1">
      <c r="B1" s="109" t="s">
        <v>14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2:13" ht="35.25" customHeight="1">
      <c r="B2" s="27" t="s">
        <v>0</v>
      </c>
      <c r="C2" s="22" t="s">
        <v>1</v>
      </c>
      <c r="D2" s="22" t="s">
        <v>2</v>
      </c>
      <c r="E2" s="22" t="s">
        <v>12</v>
      </c>
      <c r="F2" s="23" t="s">
        <v>16</v>
      </c>
      <c r="G2" s="15" t="s">
        <v>3</v>
      </c>
      <c r="H2" s="15" t="s">
        <v>4</v>
      </c>
      <c r="I2" s="15" t="s">
        <v>5</v>
      </c>
      <c r="J2" s="15" t="s">
        <v>6</v>
      </c>
      <c r="K2" s="16" t="s">
        <v>13</v>
      </c>
      <c r="L2" s="15" t="s">
        <v>10</v>
      </c>
      <c r="M2" s="20" t="s">
        <v>9</v>
      </c>
    </row>
    <row r="3" spans="2:13" ht="15">
      <c r="B3" s="26">
        <v>1</v>
      </c>
      <c r="C3" s="24">
        <v>16</v>
      </c>
      <c r="D3" s="25" t="s">
        <v>36</v>
      </c>
      <c r="E3" s="24">
        <v>0</v>
      </c>
      <c r="F3" s="24">
        <v>678</v>
      </c>
      <c r="G3" s="7">
        <v>300</v>
      </c>
      <c r="H3" s="7">
        <v>245</v>
      </c>
      <c r="I3" s="7">
        <v>220</v>
      </c>
      <c r="J3" s="7">
        <v>267</v>
      </c>
      <c r="K3" s="17">
        <v>1710</v>
      </c>
      <c r="L3" s="14">
        <v>1710</v>
      </c>
      <c r="M3" s="21">
        <v>258</v>
      </c>
    </row>
    <row r="4" spans="2:13" ht="15">
      <c r="B4" s="26">
        <v>2</v>
      </c>
      <c r="C4" s="24">
        <v>194</v>
      </c>
      <c r="D4" s="25" t="s">
        <v>37</v>
      </c>
      <c r="E4" s="24">
        <v>0</v>
      </c>
      <c r="F4" s="24">
        <v>692</v>
      </c>
      <c r="G4" s="7">
        <v>227</v>
      </c>
      <c r="H4" s="7">
        <v>206</v>
      </c>
      <c r="I4" s="7">
        <v>247</v>
      </c>
      <c r="J4" s="7">
        <v>225</v>
      </c>
      <c r="K4" s="17">
        <v>1597</v>
      </c>
      <c r="L4" s="14">
        <v>1597</v>
      </c>
      <c r="M4" s="21">
        <v>226.25</v>
      </c>
    </row>
    <row r="5" spans="2:13" ht="15">
      <c r="B5" s="26">
        <v>3</v>
      </c>
      <c r="C5" s="24">
        <v>154</v>
      </c>
      <c r="D5" s="25" t="s">
        <v>34</v>
      </c>
      <c r="E5" s="24">
        <v>0</v>
      </c>
      <c r="F5" s="24">
        <v>646</v>
      </c>
      <c r="G5" s="7">
        <v>268</v>
      </c>
      <c r="H5" s="7">
        <v>237</v>
      </c>
      <c r="I5" s="7">
        <v>227</v>
      </c>
      <c r="J5" s="7">
        <v>202</v>
      </c>
      <c r="K5" s="17">
        <v>1580</v>
      </c>
      <c r="L5" s="14">
        <v>1580</v>
      </c>
      <c r="M5" s="21">
        <v>233.5</v>
      </c>
    </row>
    <row r="6" spans="2:13" ht="15">
      <c r="B6" s="26">
        <v>4</v>
      </c>
      <c r="C6" s="24">
        <v>2079</v>
      </c>
      <c r="D6" s="25" t="s">
        <v>74</v>
      </c>
      <c r="E6" s="24">
        <v>0</v>
      </c>
      <c r="F6" s="24">
        <v>678</v>
      </c>
      <c r="G6" s="7">
        <v>247</v>
      </c>
      <c r="H6" s="7">
        <v>188</v>
      </c>
      <c r="I6" s="7">
        <v>215</v>
      </c>
      <c r="J6" s="7">
        <v>244</v>
      </c>
      <c r="K6" s="17">
        <v>1572</v>
      </c>
      <c r="L6" s="14">
        <v>1572</v>
      </c>
      <c r="M6" s="21">
        <v>223.5</v>
      </c>
    </row>
    <row r="7" spans="2:13" ht="15">
      <c r="B7" s="26">
        <v>5</v>
      </c>
      <c r="C7" s="24">
        <v>792</v>
      </c>
      <c r="D7" s="25" t="s">
        <v>68</v>
      </c>
      <c r="E7" s="24">
        <v>0</v>
      </c>
      <c r="F7" s="24">
        <v>619</v>
      </c>
      <c r="G7" s="7">
        <v>234</v>
      </c>
      <c r="H7" s="7">
        <v>232</v>
      </c>
      <c r="I7" s="7">
        <v>226</v>
      </c>
      <c r="J7" s="7">
        <v>259</v>
      </c>
      <c r="K7" s="17">
        <v>1570</v>
      </c>
      <c r="L7" s="14">
        <v>1570</v>
      </c>
      <c r="M7" s="21">
        <v>237.75</v>
      </c>
    </row>
    <row r="8" spans="2:13" ht="15">
      <c r="B8" s="26">
        <v>6</v>
      </c>
      <c r="C8" s="24">
        <v>856</v>
      </c>
      <c r="D8" s="25" t="s">
        <v>73</v>
      </c>
      <c r="E8" s="24">
        <v>0</v>
      </c>
      <c r="F8" s="24">
        <v>676</v>
      </c>
      <c r="G8" s="7">
        <v>182</v>
      </c>
      <c r="H8" s="7">
        <v>224</v>
      </c>
      <c r="I8" s="7">
        <v>211</v>
      </c>
      <c r="J8" s="7">
        <v>257</v>
      </c>
      <c r="K8" s="17">
        <v>1550</v>
      </c>
      <c r="L8" s="14">
        <v>1550</v>
      </c>
      <c r="M8" s="21">
        <v>218.5</v>
      </c>
    </row>
    <row r="9" spans="2:13" ht="15">
      <c r="B9" s="26">
        <v>7</v>
      </c>
      <c r="C9" s="24">
        <v>203</v>
      </c>
      <c r="D9" s="25" t="s">
        <v>71</v>
      </c>
      <c r="E9" s="24">
        <v>0</v>
      </c>
      <c r="F9" s="24">
        <v>648</v>
      </c>
      <c r="G9" s="7">
        <v>206</v>
      </c>
      <c r="H9" s="7">
        <v>155</v>
      </c>
      <c r="I9" s="7">
        <v>275</v>
      </c>
      <c r="J9" s="7">
        <v>257</v>
      </c>
      <c r="K9" s="17">
        <v>1541</v>
      </c>
      <c r="L9" s="14">
        <v>1541</v>
      </c>
      <c r="M9" s="21">
        <v>223.25</v>
      </c>
    </row>
    <row r="10" spans="2:13" ht="15">
      <c r="B10" s="26">
        <v>8</v>
      </c>
      <c r="C10" s="24">
        <v>2136</v>
      </c>
      <c r="D10" s="25" t="s">
        <v>66</v>
      </c>
      <c r="E10" s="24">
        <v>8</v>
      </c>
      <c r="F10" s="24">
        <v>634</v>
      </c>
      <c r="G10" s="7">
        <v>255</v>
      </c>
      <c r="H10" s="7">
        <v>235</v>
      </c>
      <c r="I10" s="7">
        <v>174</v>
      </c>
      <c r="J10" s="7">
        <v>205</v>
      </c>
      <c r="K10" s="17">
        <v>1503</v>
      </c>
      <c r="L10" s="14">
        <v>1535</v>
      </c>
      <c r="M10" s="21">
        <v>217.25</v>
      </c>
    </row>
    <row r="11" spans="2:13" ht="15">
      <c r="B11" s="26">
        <v>9</v>
      </c>
      <c r="C11" s="24">
        <v>91</v>
      </c>
      <c r="D11" s="25" t="s">
        <v>42</v>
      </c>
      <c r="E11" s="24">
        <v>8</v>
      </c>
      <c r="F11" s="24">
        <v>668</v>
      </c>
      <c r="G11" s="7">
        <v>168</v>
      </c>
      <c r="H11" s="7">
        <v>238</v>
      </c>
      <c r="I11" s="7">
        <v>203</v>
      </c>
      <c r="J11" s="7">
        <v>224</v>
      </c>
      <c r="K11" s="17">
        <v>1501</v>
      </c>
      <c r="L11" s="14">
        <v>1533</v>
      </c>
      <c r="M11" s="21">
        <v>208.25</v>
      </c>
    </row>
    <row r="12" spans="2:13" ht="15">
      <c r="B12" s="26">
        <v>10</v>
      </c>
      <c r="C12" s="24">
        <v>2093</v>
      </c>
      <c r="D12" s="25" t="s">
        <v>58</v>
      </c>
      <c r="E12" s="24">
        <v>0</v>
      </c>
      <c r="F12" s="24">
        <v>688</v>
      </c>
      <c r="G12" s="7">
        <v>202</v>
      </c>
      <c r="H12" s="7">
        <v>232</v>
      </c>
      <c r="I12" s="7">
        <v>214</v>
      </c>
      <c r="J12" s="7">
        <v>192</v>
      </c>
      <c r="K12" s="17">
        <v>1528</v>
      </c>
      <c r="L12" s="14">
        <v>1528</v>
      </c>
      <c r="M12" s="21">
        <v>210</v>
      </c>
    </row>
    <row r="13" spans="2:13" ht="15">
      <c r="B13" s="26">
        <v>11</v>
      </c>
      <c r="C13" s="24">
        <v>1613</v>
      </c>
      <c r="D13" s="25" t="s">
        <v>57</v>
      </c>
      <c r="E13" s="24">
        <v>0</v>
      </c>
      <c r="F13" s="24">
        <v>645</v>
      </c>
      <c r="G13" s="7">
        <v>236</v>
      </c>
      <c r="H13" s="7">
        <v>223</v>
      </c>
      <c r="I13" s="7">
        <v>207</v>
      </c>
      <c r="J13" s="7">
        <v>199</v>
      </c>
      <c r="K13" s="17">
        <v>1510</v>
      </c>
      <c r="L13" s="14">
        <v>1510</v>
      </c>
      <c r="M13" s="21">
        <v>216.25</v>
      </c>
    </row>
    <row r="14" spans="2:13" ht="15.75" thickBot="1">
      <c r="B14" s="26">
        <v>12</v>
      </c>
      <c r="C14" s="87">
        <v>749</v>
      </c>
      <c r="D14" s="88" t="s">
        <v>87</v>
      </c>
      <c r="E14" s="87">
        <v>0</v>
      </c>
      <c r="F14" s="87">
        <v>634</v>
      </c>
      <c r="G14" s="57">
        <v>188</v>
      </c>
      <c r="H14" s="57">
        <v>247</v>
      </c>
      <c r="I14" s="57">
        <v>223</v>
      </c>
      <c r="J14" s="57">
        <v>214</v>
      </c>
      <c r="K14" s="89">
        <v>1506</v>
      </c>
      <c r="L14" s="63">
        <v>1506</v>
      </c>
      <c r="M14" s="90">
        <v>218</v>
      </c>
    </row>
    <row r="15" spans="2:13" ht="15">
      <c r="B15" s="26">
        <v>13</v>
      </c>
      <c r="C15" s="83">
        <v>2499</v>
      </c>
      <c r="D15" s="84" t="s">
        <v>26</v>
      </c>
      <c r="E15" s="83">
        <v>8</v>
      </c>
      <c r="F15" s="83">
        <v>608</v>
      </c>
      <c r="G15" s="51">
        <v>213</v>
      </c>
      <c r="H15" s="51">
        <v>201</v>
      </c>
      <c r="I15" s="51">
        <v>259</v>
      </c>
      <c r="J15" s="51">
        <v>187</v>
      </c>
      <c r="K15" s="85">
        <v>1468</v>
      </c>
      <c r="L15" s="60">
        <v>1500</v>
      </c>
      <c r="M15" s="86">
        <v>215</v>
      </c>
    </row>
    <row r="16" spans="2:13" ht="15">
      <c r="B16" s="26">
        <v>14</v>
      </c>
      <c r="C16" s="24">
        <v>860</v>
      </c>
      <c r="D16" s="25" t="s">
        <v>63</v>
      </c>
      <c r="E16" s="24">
        <v>0</v>
      </c>
      <c r="F16" s="24">
        <v>625</v>
      </c>
      <c r="G16" s="7">
        <v>201</v>
      </c>
      <c r="H16" s="7">
        <v>245</v>
      </c>
      <c r="I16" s="7">
        <v>215</v>
      </c>
      <c r="J16" s="7">
        <v>208</v>
      </c>
      <c r="K16" s="17">
        <v>1494</v>
      </c>
      <c r="L16" s="14">
        <v>1494</v>
      </c>
      <c r="M16" s="21">
        <v>217.25</v>
      </c>
    </row>
    <row r="17" spans="2:13" ht="15">
      <c r="B17" s="26">
        <v>15</v>
      </c>
      <c r="C17" s="24">
        <v>2016</v>
      </c>
      <c r="D17" s="25" t="s">
        <v>84</v>
      </c>
      <c r="E17" s="24">
        <v>0</v>
      </c>
      <c r="F17" s="24">
        <v>680</v>
      </c>
      <c r="G17" s="7">
        <v>195</v>
      </c>
      <c r="H17" s="7">
        <v>215</v>
      </c>
      <c r="I17" s="7">
        <v>175</v>
      </c>
      <c r="J17" s="7">
        <v>222</v>
      </c>
      <c r="K17" s="17">
        <v>1487</v>
      </c>
      <c r="L17" s="14">
        <v>1487</v>
      </c>
      <c r="M17" s="21">
        <v>201.75</v>
      </c>
    </row>
    <row r="18" spans="2:13" ht="15">
      <c r="B18" s="26">
        <v>16</v>
      </c>
      <c r="C18" s="24">
        <v>2407</v>
      </c>
      <c r="D18" s="25" t="s">
        <v>81</v>
      </c>
      <c r="E18" s="24">
        <v>0</v>
      </c>
      <c r="F18" s="24">
        <v>616</v>
      </c>
      <c r="G18" s="7">
        <v>236</v>
      </c>
      <c r="H18" s="7">
        <v>192</v>
      </c>
      <c r="I18" s="7">
        <v>234</v>
      </c>
      <c r="J18" s="7">
        <v>186</v>
      </c>
      <c r="K18" s="17">
        <v>1464</v>
      </c>
      <c r="L18" s="14">
        <v>1464</v>
      </c>
      <c r="M18" s="21">
        <v>212</v>
      </c>
    </row>
    <row r="19" spans="2:13" ht="15">
      <c r="B19" s="26">
        <v>17</v>
      </c>
      <c r="C19" s="24">
        <v>1074</v>
      </c>
      <c r="D19" s="25" t="s">
        <v>38</v>
      </c>
      <c r="E19" s="24">
        <v>0</v>
      </c>
      <c r="F19" s="24">
        <v>600</v>
      </c>
      <c r="G19" s="7">
        <v>248</v>
      </c>
      <c r="H19" s="7">
        <v>193</v>
      </c>
      <c r="I19" s="7">
        <v>199</v>
      </c>
      <c r="J19" s="7">
        <v>217</v>
      </c>
      <c r="K19" s="17">
        <v>1457</v>
      </c>
      <c r="L19" s="14">
        <v>1457</v>
      </c>
      <c r="M19" s="21">
        <v>214.25</v>
      </c>
    </row>
    <row r="20" spans="2:13" ht="15">
      <c r="B20" s="26">
        <v>18</v>
      </c>
      <c r="C20" s="24">
        <v>2121</v>
      </c>
      <c r="D20" s="25" t="s">
        <v>22</v>
      </c>
      <c r="E20" s="24">
        <v>8</v>
      </c>
      <c r="F20" s="24">
        <v>597</v>
      </c>
      <c r="G20" s="7">
        <v>224</v>
      </c>
      <c r="H20" s="7">
        <v>204</v>
      </c>
      <c r="I20" s="7">
        <v>221</v>
      </c>
      <c r="J20" s="7">
        <v>173</v>
      </c>
      <c r="K20" s="17">
        <v>1419</v>
      </c>
      <c r="L20" s="14">
        <v>1451</v>
      </c>
      <c r="M20" s="21">
        <v>205.5</v>
      </c>
    </row>
    <row r="21" spans="2:13" ht="15">
      <c r="B21" s="26">
        <v>19</v>
      </c>
      <c r="C21" s="24">
        <v>752</v>
      </c>
      <c r="D21" s="25" t="s">
        <v>70</v>
      </c>
      <c r="E21" s="24">
        <v>0</v>
      </c>
      <c r="F21" s="24">
        <v>589</v>
      </c>
      <c r="G21" s="7">
        <v>201</v>
      </c>
      <c r="H21" s="7">
        <v>193</v>
      </c>
      <c r="I21" s="7">
        <v>235</v>
      </c>
      <c r="J21" s="7">
        <v>225</v>
      </c>
      <c r="K21" s="17">
        <v>1443</v>
      </c>
      <c r="L21" s="14">
        <v>1443</v>
      </c>
      <c r="M21" s="21">
        <v>213.5</v>
      </c>
    </row>
    <row r="22" spans="2:13" ht="15">
      <c r="B22" s="26">
        <v>20</v>
      </c>
      <c r="C22" s="24">
        <v>169</v>
      </c>
      <c r="D22" s="25" t="s">
        <v>20</v>
      </c>
      <c r="E22" s="24">
        <v>0</v>
      </c>
      <c r="F22" s="24">
        <v>651</v>
      </c>
      <c r="G22" s="7">
        <v>211</v>
      </c>
      <c r="H22" s="7">
        <v>194</v>
      </c>
      <c r="I22" s="7">
        <v>168</v>
      </c>
      <c r="J22" s="7">
        <v>211</v>
      </c>
      <c r="K22" s="17">
        <v>1435</v>
      </c>
      <c r="L22" s="14">
        <v>1435</v>
      </c>
      <c r="M22" s="21">
        <v>196</v>
      </c>
    </row>
    <row r="23" spans="2:13" ht="15">
      <c r="B23" s="26">
        <v>21</v>
      </c>
      <c r="C23" s="24">
        <v>1540</v>
      </c>
      <c r="D23" s="25" t="s">
        <v>49</v>
      </c>
      <c r="E23" s="24">
        <v>0</v>
      </c>
      <c r="F23" s="24">
        <v>632</v>
      </c>
      <c r="G23" s="7">
        <v>192</v>
      </c>
      <c r="H23" s="7">
        <v>211</v>
      </c>
      <c r="I23" s="7">
        <v>200</v>
      </c>
      <c r="J23" s="7">
        <v>200</v>
      </c>
      <c r="K23" s="17">
        <v>1435</v>
      </c>
      <c r="L23" s="14">
        <v>1435</v>
      </c>
      <c r="M23" s="21">
        <v>200.75</v>
      </c>
    </row>
    <row r="24" spans="2:13" ht="15">
      <c r="B24" s="26">
        <v>22</v>
      </c>
      <c r="C24" s="24">
        <v>1557</v>
      </c>
      <c r="D24" s="25" t="s">
        <v>28</v>
      </c>
      <c r="E24" s="24">
        <v>0</v>
      </c>
      <c r="F24" s="24">
        <v>635</v>
      </c>
      <c r="G24" s="7">
        <v>151</v>
      </c>
      <c r="H24" s="7">
        <v>188</v>
      </c>
      <c r="I24" s="7">
        <v>226</v>
      </c>
      <c r="J24" s="7">
        <v>230</v>
      </c>
      <c r="K24" s="17">
        <v>1430</v>
      </c>
      <c r="L24" s="14">
        <v>1430</v>
      </c>
      <c r="M24" s="21">
        <v>198.75</v>
      </c>
    </row>
    <row r="25" spans="2:13" ht="15">
      <c r="B25" s="26">
        <v>23</v>
      </c>
      <c r="C25" s="24">
        <v>2244</v>
      </c>
      <c r="D25" s="25" t="s">
        <v>50</v>
      </c>
      <c r="E25" s="24">
        <v>0</v>
      </c>
      <c r="F25" s="24">
        <v>719</v>
      </c>
      <c r="G25" s="7">
        <v>146</v>
      </c>
      <c r="H25" s="7">
        <v>216</v>
      </c>
      <c r="I25" s="7">
        <v>169</v>
      </c>
      <c r="J25" s="7">
        <v>177</v>
      </c>
      <c r="K25" s="17">
        <v>1427</v>
      </c>
      <c r="L25" s="14">
        <v>1427</v>
      </c>
      <c r="M25" s="21">
        <v>177</v>
      </c>
    </row>
    <row r="26" spans="2:13" ht="15.75" thickBot="1">
      <c r="B26" s="26">
        <v>24</v>
      </c>
      <c r="C26" s="87">
        <v>204</v>
      </c>
      <c r="D26" s="88" t="s">
        <v>61</v>
      </c>
      <c r="E26" s="87">
        <v>8</v>
      </c>
      <c r="F26" s="87">
        <v>647</v>
      </c>
      <c r="G26" s="57">
        <v>178</v>
      </c>
      <c r="H26" s="57">
        <v>167</v>
      </c>
      <c r="I26" s="57">
        <v>192</v>
      </c>
      <c r="J26" s="57">
        <v>205</v>
      </c>
      <c r="K26" s="89">
        <v>1389</v>
      </c>
      <c r="L26" s="63">
        <v>1421</v>
      </c>
      <c r="M26" s="90">
        <v>185.5</v>
      </c>
    </row>
    <row r="27" spans="2:13" ht="15">
      <c r="B27" s="37">
        <v>25</v>
      </c>
      <c r="C27" s="67">
        <v>2001</v>
      </c>
      <c r="D27" s="92" t="s">
        <v>80</v>
      </c>
      <c r="E27" s="91">
        <v>0</v>
      </c>
      <c r="F27" s="91">
        <v>621</v>
      </c>
      <c r="G27" s="51">
        <v>205</v>
      </c>
      <c r="H27" s="51">
        <v>231</v>
      </c>
      <c r="I27" s="51">
        <v>164</v>
      </c>
      <c r="J27" s="51">
        <v>193</v>
      </c>
      <c r="K27" s="85">
        <v>1414</v>
      </c>
      <c r="L27" s="60">
        <v>1414</v>
      </c>
      <c r="M27" s="86">
        <v>198.25</v>
      </c>
    </row>
    <row r="28" spans="2:13" ht="15">
      <c r="B28" s="37">
        <v>26</v>
      </c>
      <c r="C28" s="26">
        <v>1774</v>
      </c>
      <c r="D28" s="94" t="s">
        <v>51</v>
      </c>
      <c r="E28" s="93">
        <v>0</v>
      </c>
      <c r="F28" s="93">
        <v>595</v>
      </c>
      <c r="G28" s="7">
        <v>173</v>
      </c>
      <c r="H28" s="7">
        <v>234</v>
      </c>
      <c r="I28" s="7">
        <v>194</v>
      </c>
      <c r="J28" s="7">
        <v>211</v>
      </c>
      <c r="K28" s="17">
        <v>1407</v>
      </c>
      <c r="L28" s="14">
        <v>1407</v>
      </c>
      <c r="M28" s="21">
        <v>203</v>
      </c>
    </row>
    <row r="29" spans="2:13" ht="15">
      <c r="B29" s="37">
        <v>27</v>
      </c>
      <c r="C29" s="26">
        <v>1857</v>
      </c>
      <c r="D29" s="94" t="s">
        <v>53</v>
      </c>
      <c r="E29" s="93">
        <v>0</v>
      </c>
      <c r="F29" s="93">
        <v>630</v>
      </c>
      <c r="G29" s="7">
        <v>199</v>
      </c>
      <c r="H29" s="7">
        <v>191</v>
      </c>
      <c r="I29" s="7">
        <v>181</v>
      </c>
      <c r="J29" s="7">
        <v>202</v>
      </c>
      <c r="K29" s="17">
        <v>1403</v>
      </c>
      <c r="L29" s="14">
        <v>1403</v>
      </c>
      <c r="M29" s="21">
        <v>193.25</v>
      </c>
    </row>
    <row r="30" spans="2:13" ht="15">
      <c r="B30" s="37">
        <v>28</v>
      </c>
      <c r="C30" s="26">
        <v>2027</v>
      </c>
      <c r="D30" s="94" t="s">
        <v>85</v>
      </c>
      <c r="E30" s="93">
        <v>0</v>
      </c>
      <c r="F30" s="93">
        <v>597</v>
      </c>
      <c r="G30" s="7">
        <v>215</v>
      </c>
      <c r="H30" s="7">
        <v>188</v>
      </c>
      <c r="I30" s="7">
        <v>192</v>
      </c>
      <c r="J30" s="7">
        <v>211</v>
      </c>
      <c r="K30" s="17">
        <v>1403</v>
      </c>
      <c r="L30" s="14">
        <v>1403</v>
      </c>
      <c r="M30" s="21">
        <v>201.5</v>
      </c>
    </row>
    <row r="31" spans="2:13" ht="15">
      <c r="B31" s="37">
        <v>29</v>
      </c>
      <c r="C31" s="26">
        <v>1051</v>
      </c>
      <c r="D31" s="94" t="s">
        <v>17</v>
      </c>
      <c r="E31" s="93">
        <v>0</v>
      </c>
      <c r="F31" s="93">
        <v>610</v>
      </c>
      <c r="G31" s="7">
        <v>207</v>
      </c>
      <c r="H31" s="7">
        <v>211</v>
      </c>
      <c r="I31" s="7">
        <v>201</v>
      </c>
      <c r="J31" s="7">
        <v>154</v>
      </c>
      <c r="K31" s="17">
        <v>1383</v>
      </c>
      <c r="L31" s="14">
        <v>1383</v>
      </c>
      <c r="M31" s="21">
        <v>193.25</v>
      </c>
    </row>
    <row r="32" spans="2:13" ht="15">
      <c r="B32" s="37">
        <v>30</v>
      </c>
      <c r="C32" s="26">
        <v>129</v>
      </c>
      <c r="D32" s="94" t="s">
        <v>67</v>
      </c>
      <c r="E32" s="93">
        <v>0</v>
      </c>
      <c r="F32" s="93">
        <v>638</v>
      </c>
      <c r="G32" s="7">
        <v>191</v>
      </c>
      <c r="H32" s="7">
        <v>185</v>
      </c>
      <c r="I32" s="7">
        <v>201</v>
      </c>
      <c r="J32" s="7">
        <v>160</v>
      </c>
      <c r="K32" s="17">
        <v>1375</v>
      </c>
      <c r="L32" s="14">
        <v>1375</v>
      </c>
      <c r="M32" s="21">
        <v>184.25</v>
      </c>
    </row>
    <row r="33" spans="2:13" ht="15">
      <c r="B33" s="37">
        <v>31</v>
      </c>
      <c r="C33" s="26">
        <v>225</v>
      </c>
      <c r="D33" s="94" t="s">
        <v>69</v>
      </c>
      <c r="E33" s="93">
        <v>8</v>
      </c>
      <c r="F33" s="93">
        <v>588</v>
      </c>
      <c r="G33" s="7">
        <v>235</v>
      </c>
      <c r="H33" s="7">
        <v>189</v>
      </c>
      <c r="I33" s="7">
        <v>179</v>
      </c>
      <c r="J33" s="7">
        <v>151</v>
      </c>
      <c r="K33" s="17">
        <v>1342</v>
      </c>
      <c r="L33" s="14">
        <v>1374</v>
      </c>
      <c r="M33" s="21">
        <v>188.5</v>
      </c>
    </row>
    <row r="34" spans="2:13" ht="15">
      <c r="B34" s="37">
        <v>32</v>
      </c>
      <c r="C34" s="26">
        <v>2959</v>
      </c>
      <c r="D34" s="94" t="s">
        <v>45</v>
      </c>
      <c r="E34" s="93">
        <v>0</v>
      </c>
      <c r="F34" s="93">
        <v>617</v>
      </c>
      <c r="G34" s="7">
        <v>199</v>
      </c>
      <c r="H34" s="7">
        <v>166</v>
      </c>
      <c r="I34" s="7">
        <v>158</v>
      </c>
      <c r="J34" s="7">
        <v>224</v>
      </c>
      <c r="K34" s="17">
        <v>1364</v>
      </c>
      <c r="L34" s="14">
        <v>1364</v>
      </c>
      <c r="M34" s="21">
        <v>186.75</v>
      </c>
    </row>
    <row r="35" spans="2:13" ht="15">
      <c r="B35" s="37">
        <v>33</v>
      </c>
      <c r="C35" s="26">
        <v>197</v>
      </c>
      <c r="D35" s="95" t="s">
        <v>72</v>
      </c>
      <c r="E35" s="93">
        <v>0</v>
      </c>
      <c r="F35" s="93">
        <v>581</v>
      </c>
      <c r="G35" s="6">
        <v>202</v>
      </c>
      <c r="H35" s="6">
        <v>226</v>
      </c>
      <c r="I35" s="6">
        <v>169</v>
      </c>
      <c r="J35" s="6">
        <v>183</v>
      </c>
      <c r="K35" s="17">
        <v>1361</v>
      </c>
      <c r="L35" s="14">
        <v>1361</v>
      </c>
      <c r="M35" s="21">
        <v>195</v>
      </c>
    </row>
    <row r="36" spans="2:13" ht="15">
      <c r="B36" s="37">
        <v>34</v>
      </c>
      <c r="C36" s="26">
        <v>2248</v>
      </c>
      <c r="D36" s="95" t="s">
        <v>75</v>
      </c>
      <c r="E36" s="93">
        <v>0</v>
      </c>
      <c r="F36" s="93">
        <v>557</v>
      </c>
      <c r="G36" s="6">
        <v>212</v>
      </c>
      <c r="H36" s="6">
        <v>216</v>
      </c>
      <c r="I36" s="6">
        <v>162</v>
      </c>
      <c r="J36" s="6">
        <v>203</v>
      </c>
      <c r="K36" s="17">
        <v>1350</v>
      </c>
      <c r="L36" s="14">
        <v>1350</v>
      </c>
      <c r="M36" s="21">
        <v>198.25</v>
      </c>
    </row>
    <row r="37" spans="2:13" ht="15">
      <c r="B37" s="37">
        <v>35</v>
      </c>
      <c r="C37" s="26">
        <v>2067</v>
      </c>
      <c r="D37" s="94" t="s">
        <v>89</v>
      </c>
      <c r="E37" s="93">
        <v>0</v>
      </c>
      <c r="F37" s="93">
        <v>629</v>
      </c>
      <c r="G37" s="7">
        <v>217</v>
      </c>
      <c r="H37" s="7">
        <v>143</v>
      </c>
      <c r="I37" s="7">
        <v>172</v>
      </c>
      <c r="J37" s="7">
        <v>183</v>
      </c>
      <c r="K37" s="17">
        <v>1344</v>
      </c>
      <c r="L37" s="14">
        <v>1344</v>
      </c>
      <c r="M37" s="21">
        <v>178.75</v>
      </c>
    </row>
    <row r="38" spans="2:13" ht="15.75" thickBot="1">
      <c r="B38" s="37">
        <v>36</v>
      </c>
      <c r="C38" s="71">
        <v>2023</v>
      </c>
      <c r="D38" s="98" t="s">
        <v>55</v>
      </c>
      <c r="E38" s="97">
        <v>0</v>
      </c>
      <c r="F38" s="97">
        <v>558</v>
      </c>
      <c r="G38" s="62">
        <v>183</v>
      </c>
      <c r="H38" s="62">
        <v>166</v>
      </c>
      <c r="I38" s="62">
        <v>212</v>
      </c>
      <c r="J38" s="62">
        <v>224</v>
      </c>
      <c r="K38" s="89">
        <v>1343</v>
      </c>
      <c r="L38" s="63">
        <v>1343</v>
      </c>
      <c r="M38" s="90">
        <v>196.25</v>
      </c>
    </row>
    <row r="39" spans="2:13" ht="15">
      <c r="B39" s="96">
        <v>37</v>
      </c>
      <c r="C39" s="83">
        <v>2066</v>
      </c>
      <c r="D39" s="84" t="s">
        <v>83</v>
      </c>
      <c r="E39" s="83">
        <v>0</v>
      </c>
      <c r="F39" s="83">
        <v>612</v>
      </c>
      <c r="G39" s="51">
        <v>138</v>
      </c>
      <c r="H39" s="51">
        <v>190</v>
      </c>
      <c r="I39" s="51">
        <v>176</v>
      </c>
      <c r="J39" s="51">
        <v>225</v>
      </c>
      <c r="K39" s="85">
        <v>1341</v>
      </c>
      <c r="L39" s="60">
        <v>1341</v>
      </c>
      <c r="M39" s="86">
        <v>182.25</v>
      </c>
    </row>
    <row r="40" spans="2:13" ht="15">
      <c r="B40" s="37">
        <v>38</v>
      </c>
      <c r="C40" s="24">
        <v>1546</v>
      </c>
      <c r="D40" s="25" t="s">
        <v>86</v>
      </c>
      <c r="E40" s="24">
        <v>0</v>
      </c>
      <c r="F40" s="24">
        <v>599</v>
      </c>
      <c r="G40" s="7">
        <v>178</v>
      </c>
      <c r="H40" s="7">
        <v>183</v>
      </c>
      <c r="I40" s="7">
        <v>170</v>
      </c>
      <c r="J40" s="7">
        <v>201</v>
      </c>
      <c r="K40" s="17">
        <v>1331</v>
      </c>
      <c r="L40" s="14">
        <v>1331</v>
      </c>
      <c r="M40" s="21">
        <v>183</v>
      </c>
    </row>
    <row r="41" spans="2:13" ht="15">
      <c r="B41" s="37">
        <v>39</v>
      </c>
      <c r="C41" s="24">
        <v>2253</v>
      </c>
      <c r="D41" s="82" t="s">
        <v>47</v>
      </c>
      <c r="E41" s="24">
        <v>0</v>
      </c>
      <c r="F41" s="24">
        <v>567</v>
      </c>
      <c r="G41" s="6">
        <v>132</v>
      </c>
      <c r="H41" s="6">
        <v>191</v>
      </c>
      <c r="I41" s="6">
        <v>214</v>
      </c>
      <c r="J41" s="6">
        <v>210</v>
      </c>
      <c r="K41" s="17">
        <v>1314</v>
      </c>
      <c r="L41" s="14">
        <v>1314</v>
      </c>
      <c r="M41" s="21">
        <v>186.75</v>
      </c>
    </row>
    <row r="42" spans="2:13" ht="15">
      <c r="B42" s="37">
        <v>40</v>
      </c>
      <c r="C42" s="24">
        <v>1193</v>
      </c>
      <c r="D42" s="25" t="s">
        <v>64</v>
      </c>
      <c r="E42" s="24">
        <v>0</v>
      </c>
      <c r="F42" s="24">
        <v>606</v>
      </c>
      <c r="G42" s="7">
        <v>193</v>
      </c>
      <c r="H42" s="7">
        <v>183</v>
      </c>
      <c r="I42" s="7">
        <v>168</v>
      </c>
      <c r="J42" s="7">
        <v>161</v>
      </c>
      <c r="K42" s="17">
        <v>1311</v>
      </c>
      <c r="L42" s="14">
        <v>1311</v>
      </c>
      <c r="M42" s="21">
        <v>176.25</v>
      </c>
    </row>
    <row r="43" spans="2:13" ht="15">
      <c r="B43" s="37">
        <v>41</v>
      </c>
      <c r="C43" s="24">
        <v>146</v>
      </c>
      <c r="D43" s="25" t="s">
        <v>32</v>
      </c>
      <c r="E43" s="24">
        <v>0</v>
      </c>
      <c r="F43" s="24">
        <v>633</v>
      </c>
      <c r="G43" s="7">
        <v>146</v>
      </c>
      <c r="H43" s="7">
        <v>185</v>
      </c>
      <c r="I43" s="7">
        <v>200</v>
      </c>
      <c r="J43" s="7">
        <v>145</v>
      </c>
      <c r="K43" s="17">
        <v>1309</v>
      </c>
      <c r="L43" s="14">
        <v>1309</v>
      </c>
      <c r="M43" s="21">
        <v>169</v>
      </c>
    </row>
    <row r="44" spans="2:13" ht="15">
      <c r="B44" s="37">
        <v>42</v>
      </c>
      <c r="C44" s="24">
        <v>2050</v>
      </c>
      <c r="D44" s="82" t="s">
        <v>65</v>
      </c>
      <c r="E44" s="24">
        <v>8</v>
      </c>
      <c r="F44" s="24">
        <v>587</v>
      </c>
      <c r="G44" s="6">
        <v>203</v>
      </c>
      <c r="H44" s="6">
        <v>141</v>
      </c>
      <c r="I44" s="6">
        <v>133</v>
      </c>
      <c r="J44" s="6">
        <v>204</v>
      </c>
      <c r="K44" s="17">
        <v>1268</v>
      </c>
      <c r="L44" s="14">
        <v>1300</v>
      </c>
      <c r="M44" s="21">
        <v>170.25</v>
      </c>
    </row>
    <row r="45" spans="2:13" ht="15">
      <c r="B45" s="37">
        <v>43</v>
      </c>
      <c r="C45" s="24">
        <v>2120</v>
      </c>
      <c r="D45" s="82" t="s">
        <v>21</v>
      </c>
      <c r="E45" s="24">
        <v>0</v>
      </c>
      <c r="F45" s="24">
        <v>569</v>
      </c>
      <c r="G45" s="6">
        <v>182</v>
      </c>
      <c r="H45" s="6">
        <v>195</v>
      </c>
      <c r="I45" s="6">
        <v>196</v>
      </c>
      <c r="J45" s="6">
        <v>156</v>
      </c>
      <c r="K45" s="17">
        <v>1298</v>
      </c>
      <c r="L45" s="14">
        <v>1298</v>
      </c>
      <c r="M45" s="21">
        <v>182.25</v>
      </c>
    </row>
    <row r="46" spans="2:13" ht="15">
      <c r="B46" s="37">
        <v>44</v>
      </c>
      <c r="C46" s="24">
        <v>1114</v>
      </c>
      <c r="D46" s="25" t="s">
        <v>18</v>
      </c>
      <c r="E46" s="24">
        <v>0</v>
      </c>
      <c r="F46" s="24">
        <v>651</v>
      </c>
      <c r="G46" s="7">
        <v>150</v>
      </c>
      <c r="H46" s="7">
        <v>179</v>
      </c>
      <c r="I46" s="7">
        <v>188</v>
      </c>
      <c r="J46" s="7">
        <v>125</v>
      </c>
      <c r="K46" s="17">
        <v>1293</v>
      </c>
      <c r="L46" s="14">
        <v>1293</v>
      </c>
      <c r="M46" s="21">
        <v>160.5</v>
      </c>
    </row>
    <row r="47" spans="2:13" ht="15">
      <c r="B47" s="37">
        <v>45</v>
      </c>
      <c r="C47" s="24">
        <v>2022</v>
      </c>
      <c r="D47" s="82" t="s">
        <v>93</v>
      </c>
      <c r="E47" s="24">
        <v>8</v>
      </c>
      <c r="F47" s="24">
        <v>574</v>
      </c>
      <c r="G47" s="6">
        <v>158</v>
      </c>
      <c r="H47" s="6">
        <v>159</v>
      </c>
      <c r="I47" s="6">
        <v>207</v>
      </c>
      <c r="J47" s="6">
        <v>158</v>
      </c>
      <c r="K47" s="17">
        <v>1256</v>
      </c>
      <c r="L47" s="14">
        <v>1288</v>
      </c>
      <c r="M47" s="21">
        <v>170.5</v>
      </c>
    </row>
    <row r="48" spans="2:13" ht="15">
      <c r="B48" s="37">
        <v>46</v>
      </c>
      <c r="C48" s="24">
        <v>2919</v>
      </c>
      <c r="D48" s="25" t="s">
        <v>48</v>
      </c>
      <c r="E48" s="24">
        <v>0</v>
      </c>
      <c r="F48" s="24">
        <v>594</v>
      </c>
      <c r="G48" s="7">
        <v>178</v>
      </c>
      <c r="H48" s="7">
        <v>161</v>
      </c>
      <c r="I48" s="7">
        <v>184</v>
      </c>
      <c r="J48" s="7">
        <v>134</v>
      </c>
      <c r="K48" s="17">
        <v>1251</v>
      </c>
      <c r="L48" s="14">
        <v>1251</v>
      </c>
      <c r="M48" s="21">
        <v>164.25</v>
      </c>
    </row>
    <row r="49" spans="2:13" ht="15">
      <c r="B49" s="37">
        <v>47</v>
      </c>
      <c r="C49" s="24">
        <v>2051</v>
      </c>
      <c r="D49" s="82" t="s">
        <v>92</v>
      </c>
      <c r="E49" s="24">
        <v>0</v>
      </c>
      <c r="F49" s="24">
        <v>579</v>
      </c>
      <c r="G49" s="6">
        <v>186</v>
      </c>
      <c r="H49" s="6">
        <v>120</v>
      </c>
      <c r="I49" s="6">
        <v>180</v>
      </c>
      <c r="J49" s="6">
        <v>168</v>
      </c>
      <c r="K49" s="17">
        <v>1233</v>
      </c>
      <c r="L49" s="14">
        <v>1233</v>
      </c>
      <c r="M49" s="21">
        <v>163.5</v>
      </c>
    </row>
    <row r="50" spans="2:13" ht="15">
      <c r="B50" s="37">
        <v>48</v>
      </c>
      <c r="C50" s="39">
        <v>1523</v>
      </c>
      <c r="D50" s="40" t="s">
        <v>41</v>
      </c>
      <c r="E50" s="39">
        <v>0</v>
      </c>
      <c r="F50" s="39">
        <v>612</v>
      </c>
      <c r="G50" s="7"/>
      <c r="H50" s="7"/>
      <c r="I50" s="7"/>
      <c r="J50" s="7"/>
      <c r="K50" s="17">
        <v>612</v>
      </c>
      <c r="L50" s="14">
        <v>612</v>
      </c>
      <c r="M50" s="21">
        <v>0</v>
      </c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B1:M26"/>
  <sheetViews>
    <sheetView zoomScalePageLayoutView="0" workbookViewId="0" topLeftCell="A4">
      <selection activeCell="P15" sqref="P15"/>
    </sheetView>
  </sheetViews>
  <sheetFormatPr defaultColWidth="6.8515625" defaultRowHeight="15"/>
  <cols>
    <col min="1" max="1" width="9.140625" style="0" customWidth="1"/>
    <col min="2" max="2" width="5.57421875" style="0" customWidth="1"/>
    <col min="3" max="3" width="6.8515625" style="0" customWidth="1"/>
    <col min="4" max="4" width="28.140625" style="0" customWidth="1"/>
    <col min="5" max="5" width="6.57421875" style="0" customWidth="1"/>
    <col min="6" max="6" width="9.00390625" style="0" customWidth="1"/>
    <col min="7" max="7" width="7.28125" style="0" customWidth="1"/>
    <col min="8" max="8" width="7.57421875" style="0" customWidth="1"/>
    <col min="9" max="9" width="7.421875" style="0" customWidth="1"/>
    <col min="10" max="10" width="7.7109375" style="0" customWidth="1"/>
    <col min="11" max="11" width="9.140625" style="0" customWidth="1"/>
    <col min="12" max="12" width="13.140625" style="0" customWidth="1"/>
    <col min="13" max="254" width="9.140625" style="0" customWidth="1"/>
    <col min="255" max="255" width="5.57421875" style="0" customWidth="1"/>
  </cols>
  <sheetData>
    <row r="1" spans="2:13" ht="34.5" customHeight="1">
      <c r="B1" s="110" t="s">
        <v>14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2:13" ht="35.25" customHeight="1">
      <c r="B2" s="27" t="s">
        <v>0</v>
      </c>
      <c r="C2" s="15" t="s">
        <v>1</v>
      </c>
      <c r="D2" s="15" t="s">
        <v>2</v>
      </c>
      <c r="E2" s="15" t="s">
        <v>12</v>
      </c>
      <c r="F2" s="19" t="s">
        <v>15</v>
      </c>
      <c r="G2" s="15" t="s">
        <v>3</v>
      </c>
      <c r="H2" s="15" t="s">
        <v>4</v>
      </c>
      <c r="I2" s="15" t="s">
        <v>5</v>
      </c>
      <c r="J2" s="15" t="s">
        <v>6</v>
      </c>
      <c r="K2" s="15" t="s">
        <v>13</v>
      </c>
      <c r="L2" s="15" t="s">
        <v>10</v>
      </c>
      <c r="M2" s="20" t="s">
        <v>9</v>
      </c>
    </row>
    <row r="3" spans="2:13" ht="15">
      <c r="B3" s="26">
        <v>1</v>
      </c>
      <c r="C3" s="24">
        <v>16</v>
      </c>
      <c r="D3" s="25" t="s">
        <v>36</v>
      </c>
      <c r="E3" s="24">
        <v>0</v>
      </c>
      <c r="F3" s="24">
        <v>1710</v>
      </c>
      <c r="G3" s="7">
        <v>232</v>
      </c>
      <c r="H3" s="7">
        <v>227</v>
      </c>
      <c r="I3" s="7">
        <v>244</v>
      </c>
      <c r="J3" s="7">
        <v>259</v>
      </c>
      <c r="K3" s="14">
        <v>962</v>
      </c>
      <c r="L3" s="14">
        <v>2672</v>
      </c>
      <c r="M3" s="21">
        <v>240.5</v>
      </c>
    </row>
    <row r="4" spans="2:13" ht="15">
      <c r="B4" s="26">
        <v>2</v>
      </c>
      <c r="C4" s="24">
        <v>792</v>
      </c>
      <c r="D4" s="25" t="s">
        <v>68</v>
      </c>
      <c r="E4" s="24">
        <v>0</v>
      </c>
      <c r="F4" s="24">
        <v>1570</v>
      </c>
      <c r="G4" s="7">
        <v>212</v>
      </c>
      <c r="H4" s="7">
        <v>249</v>
      </c>
      <c r="I4" s="7">
        <v>205</v>
      </c>
      <c r="J4" s="7">
        <v>208</v>
      </c>
      <c r="K4" s="14">
        <v>874</v>
      </c>
      <c r="L4" s="14">
        <v>2444</v>
      </c>
      <c r="M4" s="21">
        <v>218.5</v>
      </c>
    </row>
    <row r="5" spans="2:13" ht="15">
      <c r="B5" s="26">
        <v>3</v>
      </c>
      <c r="C5" s="24">
        <v>2079</v>
      </c>
      <c r="D5" s="25" t="s">
        <v>74</v>
      </c>
      <c r="E5" s="24">
        <v>0</v>
      </c>
      <c r="F5" s="24">
        <v>1572</v>
      </c>
      <c r="G5" s="7">
        <v>182</v>
      </c>
      <c r="H5" s="7">
        <v>201</v>
      </c>
      <c r="I5" s="7">
        <v>218</v>
      </c>
      <c r="J5" s="7">
        <v>255</v>
      </c>
      <c r="K5" s="14">
        <v>856</v>
      </c>
      <c r="L5" s="14">
        <v>2428</v>
      </c>
      <c r="M5" s="21">
        <v>214</v>
      </c>
    </row>
    <row r="6" spans="2:13" ht="15">
      <c r="B6" s="26">
        <v>4</v>
      </c>
      <c r="C6" s="24">
        <v>203</v>
      </c>
      <c r="D6" s="25" t="s">
        <v>71</v>
      </c>
      <c r="E6" s="24">
        <v>0</v>
      </c>
      <c r="F6" s="24">
        <v>1541</v>
      </c>
      <c r="G6" s="7">
        <v>193</v>
      </c>
      <c r="H6" s="7">
        <v>279</v>
      </c>
      <c r="I6" s="7">
        <v>200</v>
      </c>
      <c r="J6" s="7">
        <v>215</v>
      </c>
      <c r="K6" s="14">
        <v>887</v>
      </c>
      <c r="L6" s="14">
        <v>2428</v>
      </c>
      <c r="M6" s="21">
        <v>221.75</v>
      </c>
    </row>
    <row r="7" spans="2:13" ht="15">
      <c r="B7" s="26">
        <v>5</v>
      </c>
      <c r="C7" s="24">
        <v>91</v>
      </c>
      <c r="D7" s="25" t="s">
        <v>42</v>
      </c>
      <c r="E7" s="24">
        <v>8</v>
      </c>
      <c r="F7" s="24">
        <v>1533</v>
      </c>
      <c r="G7" s="7">
        <v>182</v>
      </c>
      <c r="H7" s="7">
        <v>278</v>
      </c>
      <c r="I7" s="7">
        <v>186</v>
      </c>
      <c r="J7" s="7">
        <v>210</v>
      </c>
      <c r="K7" s="14">
        <v>856</v>
      </c>
      <c r="L7" s="14">
        <v>2421</v>
      </c>
      <c r="M7" s="21">
        <v>214</v>
      </c>
    </row>
    <row r="8" spans="2:13" ht="15">
      <c r="B8" s="26">
        <v>6</v>
      </c>
      <c r="C8" s="24">
        <v>856</v>
      </c>
      <c r="D8" s="25" t="s">
        <v>73</v>
      </c>
      <c r="E8" s="24">
        <v>0</v>
      </c>
      <c r="F8" s="24">
        <v>1550</v>
      </c>
      <c r="G8" s="7">
        <v>166</v>
      </c>
      <c r="H8" s="7">
        <v>249</v>
      </c>
      <c r="I8" s="7">
        <v>194</v>
      </c>
      <c r="J8" s="7">
        <v>245</v>
      </c>
      <c r="K8" s="14">
        <v>854</v>
      </c>
      <c r="L8" s="14">
        <v>2404</v>
      </c>
      <c r="M8" s="21">
        <v>213.5</v>
      </c>
    </row>
    <row r="9" spans="2:13" ht="15">
      <c r="B9" s="26">
        <v>7</v>
      </c>
      <c r="C9" s="24">
        <v>2016</v>
      </c>
      <c r="D9" s="25" t="s">
        <v>84</v>
      </c>
      <c r="E9" s="24">
        <v>0</v>
      </c>
      <c r="F9" s="24">
        <v>1487</v>
      </c>
      <c r="G9" s="7">
        <v>242</v>
      </c>
      <c r="H9" s="7">
        <v>248</v>
      </c>
      <c r="I9" s="7">
        <v>191</v>
      </c>
      <c r="J9" s="7">
        <v>224</v>
      </c>
      <c r="K9" s="14">
        <v>905</v>
      </c>
      <c r="L9" s="14">
        <v>2392</v>
      </c>
      <c r="M9" s="21">
        <v>226.25</v>
      </c>
    </row>
    <row r="10" spans="2:13" ht="15">
      <c r="B10" s="26">
        <v>8</v>
      </c>
      <c r="C10" s="24">
        <v>860</v>
      </c>
      <c r="D10" s="25" t="s">
        <v>63</v>
      </c>
      <c r="E10" s="24">
        <v>0</v>
      </c>
      <c r="F10" s="24">
        <v>1494</v>
      </c>
      <c r="G10" s="7">
        <v>257</v>
      </c>
      <c r="H10" s="7">
        <v>279</v>
      </c>
      <c r="I10" s="7">
        <v>170</v>
      </c>
      <c r="J10" s="7">
        <v>176</v>
      </c>
      <c r="K10" s="14">
        <v>882</v>
      </c>
      <c r="L10" s="14">
        <v>2376</v>
      </c>
      <c r="M10" s="21">
        <v>220.5</v>
      </c>
    </row>
    <row r="11" spans="2:13" ht="15">
      <c r="B11" s="26">
        <v>9</v>
      </c>
      <c r="C11" s="24">
        <v>154</v>
      </c>
      <c r="D11" s="25" t="s">
        <v>34</v>
      </c>
      <c r="E11" s="24">
        <v>0</v>
      </c>
      <c r="F11" s="24">
        <v>1580</v>
      </c>
      <c r="G11" s="7">
        <v>206</v>
      </c>
      <c r="H11" s="7">
        <v>202</v>
      </c>
      <c r="I11" s="7">
        <v>193</v>
      </c>
      <c r="J11" s="7">
        <v>187</v>
      </c>
      <c r="K11" s="14">
        <v>788</v>
      </c>
      <c r="L11" s="14">
        <v>2368</v>
      </c>
      <c r="M11" s="21">
        <v>197</v>
      </c>
    </row>
    <row r="12" spans="2:13" ht="15">
      <c r="B12" s="26">
        <v>10</v>
      </c>
      <c r="C12" s="24">
        <v>194</v>
      </c>
      <c r="D12" s="25" t="s">
        <v>37</v>
      </c>
      <c r="E12" s="24">
        <v>0</v>
      </c>
      <c r="F12" s="24">
        <v>1597</v>
      </c>
      <c r="G12" s="7">
        <v>182</v>
      </c>
      <c r="H12" s="7">
        <v>205</v>
      </c>
      <c r="I12" s="7">
        <v>177</v>
      </c>
      <c r="J12" s="7">
        <v>190</v>
      </c>
      <c r="K12" s="14">
        <v>754</v>
      </c>
      <c r="L12" s="14">
        <v>2351</v>
      </c>
      <c r="M12" s="21">
        <v>188.5</v>
      </c>
    </row>
    <row r="13" spans="2:13" ht="15">
      <c r="B13" s="26">
        <v>11</v>
      </c>
      <c r="C13" s="24">
        <v>2093</v>
      </c>
      <c r="D13" s="25" t="s">
        <v>58</v>
      </c>
      <c r="E13" s="24">
        <v>0</v>
      </c>
      <c r="F13" s="24">
        <v>1528</v>
      </c>
      <c r="G13" s="7">
        <v>226</v>
      </c>
      <c r="H13" s="7">
        <v>224</v>
      </c>
      <c r="I13" s="7">
        <v>146</v>
      </c>
      <c r="J13" s="7">
        <v>213</v>
      </c>
      <c r="K13" s="14">
        <v>809</v>
      </c>
      <c r="L13" s="14">
        <v>2337</v>
      </c>
      <c r="M13" s="21">
        <v>202.25</v>
      </c>
    </row>
    <row r="14" spans="2:13" ht="15.75" thickBot="1">
      <c r="B14" s="71">
        <v>12</v>
      </c>
      <c r="C14" s="87">
        <v>749</v>
      </c>
      <c r="D14" s="88" t="s">
        <v>87</v>
      </c>
      <c r="E14" s="87">
        <v>0</v>
      </c>
      <c r="F14" s="87">
        <v>1506</v>
      </c>
      <c r="G14" s="57">
        <v>221</v>
      </c>
      <c r="H14" s="57">
        <v>194</v>
      </c>
      <c r="I14" s="57">
        <v>179</v>
      </c>
      <c r="J14" s="57">
        <v>214</v>
      </c>
      <c r="K14" s="63">
        <v>808</v>
      </c>
      <c r="L14" s="63">
        <v>2314</v>
      </c>
      <c r="M14" s="90">
        <v>202</v>
      </c>
    </row>
    <row r="15" spans="2:13" ht="15">
      <c r="B15" s="67">
        <v>13</v>
      </c>
      <c r="C15" s="64">
        <v>204</v>
      </c>
      <c r="D15" s="65" t="s">
        <v>61</v>
      </c>
      <c r="E15" s="64">
        <v>8</v>
      </c>
      <c r="F15" s="64">
        <v>1421</v>
      </c>
      <c r="G15" s="51">
        <v>212</v>
      </c>
      <c r="H15" s="51">
        <v>208</v>
      </c>
      <c r="I15" s="51">
        <v>194</v>
      </c>
      <c r="J15" s="51">
        <v>245</v>
      </c>
      <c r="K15" s="60">
        <v>859</v>
      </c>
      <c r="L15" s="60">
        <v>2312</v>
      </c>
      <c r="M15" s="86">
        <v>214.75</v>
      </c>
    </row>
    <row r="16" spans="2:13" ht="15">
      <c r="B16" s="26">
        <v>14</v>
      </c>
      <c r="C16" s="44">
        <v>2136</v>
      </c>
      <c r="D16" s="45" t="s">
        <v>66</v>
      </c>
      <c r="E16" s="44">
        <v>8</v>
      </c>
      <c r="F16" s="44">
        <v>1535</v>
      </c>
      <c r="G16" s="7">
        <v>153</v>
      </c>
      <c r="H16" s="7">
        <v>205</v>
      </c>
      <c r="I16" s="7">
        <v>198</v>
      </c>
      <c r="J16" s="7">
        <v>182</v>
      </c>
      <c r="K16" s="14">
        <v>738</v>
      </c>
      <c r="L16" s="14">
        <v>2305</v>
      </c>
      <c r="M16" s="21">
        <v>184.5</v>
      </c>
    </row>
    <row r="17" spans="2:13" ht="15">
      <c r="B17" s="26">
        <v>15</v>
      </c>
      <c r="C17" s="44">
        <v>1613</v>
      </c>
      <c r="D17" s="45" t="s">
        <v>57</v>
      </c>
      <c r="E17" s="44">
        <v>0</v>
      </c>
      <c r="F17" s="44">
        <v>1510</v>
      </c>
      <c r="G17" s="7">
        <v>150</v>
      </c>
      <c r="H17" s="7">
        <v>202</v>
      </c>
      <c r="I17" s="7">
        <v>204</v>
      </c>
      <c r="J17" s="7">
        <v>207</v>
      </c>
      <c r="K17" s="14">
        <v>763</v>
      </c>
      <c r="L17" s="14">
        <v>2273</v>
      </c>
      <c r="M17" s="21">
        <v>190.75</v>
      </c>
    </row>
    <row r="18" spans="2:13" ht="15">
      <c r="B18" s="26">
        <v>16</v>
      </c>
      <c r="C18" s="44">
        <v>2499</v>
      </c>
      <c r="D18" s="45" t="s">
        <v>26</v>
      </c>
      <c r="E18" s="44">
        <v>8</v>
      </c>
      <c r="F18" s="44">
        <v>1500</v>
      </c>
      <c r="G18" s="7">
        <v>162</v>
      </c>
      <c r="H18" s="7">
        <v>189</v>
      </c>
      <c r="I18" s="7">
        <v>199</v>
      </c>
      <c r="J18" s="7">
        <v>180</v>
      </c>
      <c r="K18" s="14">
        <v>730</v>
      </c>
      <c r="L18" s="14">
        <v>2262</v>
      </c>
      <c r="M18" s="21">
        <v>182.5</v>
      </c>
    </row>
    <row r="19" spans="2:13" ht="15">
      <c r="B19" s="24">
        <v>17</v>
      </c>
      <c r="C19" s="44">
        <v>169</v>
      </c>
      <c r="D19" s="45" t="s">
        <v>20</v>
      </c>
      <c r="E19" s="44">
        <v>0</v>
      </c>
      <c r="F19" s="44">
        <v>1435</v>
      </c>
      <c r="G19" s="7">
        <v>184</v>
      </c>
      <c r="H19" s="7">
        <v>166</v>
      </c>
      <c r="I19" s="7">
        <v>221</v>
      </c>
      <c r="J19" s="7">
        <v>242</v>
      </c>
      <c r="K19" s="14">
        <v>813</v>
      </c>
      <c r="L19" s="14">
        <v>2248</v>
      </c>
      <c r="M19" s="21">
        <v>203.25</v>
      </c>
    </row>
    <row r="20" spans="2:13" ht="15">
      <c r="B20" s="26">
        <v>18</v>
      </c>
      <c r="C20" s="44">
        <v>1557</v>
      </c>
      <c r="D20" s="45" t="s">
        <v>28</v>
      </c>
      <c r="E20" s="44">
        <v>0</v>
      </c>
      <c r="F20" s="44">
        <v>1430</v>
      </c>
      <c r="G20" s="7">
        <v>211</v>
      </c>
      <c r="H20" s="7">
        <v>216</v>
      </c>
      <c r="I20" s="7">
        <v>178</v>
      </c>
      <c r="J20" s="7">
        <v>202</v>
      </c>
      <c r="K20" s="14">
        <v>807</v>
      </c>
      <c r="L20" s="14">
        <v>2237</v>
      </c>
      <c r="M20" s="21">
        <v>201.75</v>
      </c>
    </row>
    <row r="21" spans="2:13" ht="15">
      <c r="B21" s="26">
        <v>19</v>
      </c>
      <c r="C21" s="44">
        <v>2407</v>
      </c>
      <c r="D21" s="45" t="s">
        <v>81</v>
      </c>
      <c r="E21" s="44">
        <v>0</v>
      </c>
      <c r="F21" s="44">
        <v>1464</v>
      </c>
      <c r="G21" s="7">
        <v>169</v>
      </c>
      <c r="H21" s="7">
        <v>224</v>
      </c>
      <c r="I21" s="7">
        <v>182</v>
      </c>
      <c r="J21" s="7">
        <v>191</v>
      </c>
      <c r="K21" s="14">
        <v>766</v>
      </c>
      <c r="L21" s="14">
        <v>2230</v>
      </c>
      <c r="M21" s="21">
        <v>191.5</v>
      </c>
    </row>
    <row r="22" spans="2:13" ht="15">
      <c r="B22" s="26">
        <v>20</v>
      </c>
      <c r="C22" s="44">
        <v>752</v>
      </c>
      <c r="D22" s="45" t="s">
        <v>70</v>
      </c>
      <c r="E22" s="44">
        <v>0</v>
      </c>
      <c r="F22" s="44">
        <v>1443</v>
      </c>
      <c r="G22" s="7">
        <v>211</v>
      </c>
      <c r="H22" s="7">
        <v>256</v>
      </c>
      <c r="I22" s="7">
        <v>146</v>
      </c>
      <c r="J22" s="7">
        <v>169</v>
      </c>
      <c r="K22" s="14">
        <v>782</v>
      </c>
      <c r="L22" s="14">
        <v>2225</v>
      </c>
      <c r="M22" s="21">
        <v>195.5</v>
      </c>
    </row>
    <row r="23" spans="2:13" ht="15">
      <c r="B23" s="26">
        <v>21</v>
      </c>
      <c r="C23" s="44">
        <v>2244</v>
      </c>
      <c r="D23" s="45" t="s">
        <v>50</v>
      </c>
      <c r="E23" s="44">
        <v>0</v>
      </c>
      <c r="F23" s="44">
        <v>1427</v>
      </c>
      <c r="G23" s="7">
        <v>200</v>
      </c>
      <c r="H23" s="7">
        <v>216</v>
      </c>
      <c r="I23" s="7">
        <v>159</v>
      </c>
      <c r="J23" s="7">
        <v>211</v>
      </c>
      <c r="K23" s="14">
        <v>786</v>
      </c>
      <c r="L23" s="14">
        <v>2213</v>
      </c>
      <c r="M23" s="21">
        <v>196.5</v>
      </c>
    </row>
    <row r="24" spans="2:13" ht="15">
      <c r="B24" s="26">
        <v>22</v>
      </c>
      <c r="C24" s="44">
        <v>1540</v>
      </c>
      <c r="D24" s="45" t="s">
        <v>49</v>
      </c>
      <c r="E24" s="44">
        <v>0</v>
      </c>
      <c r="F24" s="44">
        <v>1435</v>
      </c>
      <c r="G24" s="7">
        <v>166</v>
      </c>
      <c r="H24" s="7">
        <v>202</v>
      </c>
      <c r="I24" s="7">
        <v>199</v>
      </c>
      <c r="J24" s="7">
        <v>206</v>
      </c>
      <c r="K24" s="14">
        <v>773</v>
      </c>
      <c r="L24" s="14">
        <v>2208</v>
      </c>
      <c r="M24" s="21">
        <v>193.25</v>
      </c>
    </row>
    <row r="25" spans="2:13" ht="15">
      <c r="B25" s="26">
        <v>23</v>
      </c>
      <c r="C25" s="44">
        <v>2121</v>
      </c>
      <c r="D25" s="45" t="s">
        <v>22</v>
      </c>
      <c r="E25" s="44">
        <v>8</v>
      </c>
      <c r="F25" s="44">
        <v>1451</v>
      </c>
      <c r="G25" s="7">
        <v>172</v>
      </c>
      <c r="H25" s="7">
        <v>181</v>
      </c>
      <c r="I25" s="7">
        <v>170</v>
      </c>
      <c r="J25" s="7">
        <v>186</v>
      </c>
      <c r="K25" s="14">
        <v>709</v>
      </c>
      <c r="L25" s="14">
        <v>2192</v>
      </c>
      <c r="M25" s="21">
        <v>177.25</v>
      </c>
    </row>
    <row r="26" spans="2:13" ht="15">
      <c r="B26" s="26">
        <v>24</v>
      </c>
      <c r="C26" s="44">
        <v>1074</v>
      </c>
      <c r="D26" s="45" t="s">
        <v>38</v>
      </c>
      <c r="E26" s="44">
        <v>0</v>
      </c>
      <c r="F26" s="44">
        <v>1457</v>
      </c>
      <c r="G26" s="7">
        <v>162</v>
      </c>
      <c r="H26" s="7">
        <v>188</v>
      </c>
      <c r="I26" s="7">
        <v>191</v>
      </c>
      <c r="J26" s="7">
        <v>177</v>
      </c>
      <c r="K26" s="14">
        <v>718</v>
      </c>
      <c r="L26" s="14">
        <v>2175</v>
      </c>
      <c r="M26" s="21">
        <v>179.5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J14"/>
  <sheetViews>
    <sheetView zoomScalePageLayoutView="0" workbookViewId="0" topLeftCell="A1">
      <selection activeCell="M8" sqref="M8"/>
    </sheetView>
  </sheetViews>
  <sheetFormatPr defaultColWidth="18.28125" defaultRowHeight="15"/>
  <cols>
    <col min="1" max="1" width="9.140625" style="0" customWidth="1"/>
    <col min="2" max="2" width="5.57421875" style="0" customWidth="1"/>
    <col min="3" max="3" width="6.8515625" style="0" customWidth="1"/>
    <col min="4" max="4" width="28.140625" style="0" customWidth="1"/>
    <col min="5" max="5" width="6.57421875" style="0" customWidth="1"/>
    <col min="6" max="6" width="7.28125" style="0" customWidth="1"/>
    <col min="7" max="7" width="7.57421875" style="0" customWidth="1"/>
    <col min="8" max="8" width="9.140625" style="0" customWidth="1"/>
    <col min="9" max="9" width="13.140625" style="0" customWidth="1"/>
    <col min="10" max="251" width="9.140625" style="0" customWidth="1"/>
    <col min="252" max="252" width="5.57421875" style="0" customWidth="1"/>
    <col min="253" max="253" width="6.8515625" style="0" customWidth="1"/>
    <col min="254" max="254" width="7.140625" style="0" customWidth="1"/>
    <col min="255" max="255" width="28.140625" style="0" customWidth="1"/>
  </cols>
  <sheetData>
    <row r="1" spans="2:10" ht="34.5" customHeight="1">
      <c r="B1" s="101" t="s">
        <v>14</v>
      </c>
      <c r="C1" s="101"/>
      <c r="D1" s="101"/>
      <c r="E1" s="101"/>
      <c r="F1" s="101"/>
      <c r="G1" s="101"/>
      <c r="H1" s="101"/>
      <c r="I1" s="101"/>
      <c r="J1" s="101"/>
    </row>
    <row r="2" spans="2:10" ht="43.5" customHeight="1">
      <c r="B2" s="27" t="s">
        <v>0</v>
      </c>
      <c r="C2" s="15" t="s">
        <v>1</v>
      </c>
      <c r="D2" s="15" t="s">
        <v>2</v>
      </c>
      <c r="E2" s="15" t="s">
        <v>12</v>
      </c>
      <c r="F2" s="15" t="s">
        <v>3</v>
      </c>
      <c r="G2" s="15" t="s">
        <v>4</v>
      </c>
      <c r="H2" s="15" t="s">
        <v>13</v>
      </c>
      <c r="I2" s="15" t="s">
        <v>10</v>
      </c>
      <c r="J2" s="20" t="s">
        <v>9</v>
      </c>
    </row>
    <row r="3" spans="2:10" ht="15">
      <c r="B3" s="26">
        <v>1</v>
      </c>
      <c r="C3" s="24">
        <v>16</v>
      </c>
      <c r="D3" s="25" t="s">
        <v>36</v>
      </c>
      <c r="E3" s="24">
        <v>0</v>
      </c>
      <c r="F3" s="7">
        <v>279</v>
      </c>
      <c r="G3" s="7">
        <v>233</v>
      </c>
      <c r="H3" s="14">
        <v>512</v>
      </c>
      <c r="I3" s="14">
        <v>512</v>
      </c>
      <c r="J3" s="21">
        <v>256</v>
      </c>
    </row>
    <row r="4" spans="2:10" ht="15">
      <c r="B4" s="26">
        <v>2</v>
      </c>
      <c r="C4" s="24">
        <v>2016</v>
      </c>
      <c r="D4" s="25" t="s">
        <v>84</v>
      </c>
      <c r="E4" s="24">
        <v>0</v>
      </c>
      <c r="F4" s="7">
        <v>252</v>
      </c>
      <c r="G4" s="7">
        <v>225</v>
      </c>
      <c r="H4" s="14">
        <v>477</v>
      </c>
      <c r="I4" s="14">
        <v>477</v>
      </c>
      <c r="J4" s="21">
        <v>238.5</v>
      </c>
    </row>
    <row r="5" spans="2:10" ht="15">
      <c r="B5" s="26">
        <v>3</v>
      </c>
      <c r="C5" s="24">
        <v>860</v>
      </c>
      <c r="D5" s="25" t="s">
        <v>63</v>
      </c>
      <c r="E5" s="24">
        <v>0</v>
      </c>
      <c r="F5" s="7">
        <v>222</v>
      </c>
      <c r="G5" s="7">
        <v>225</v>
      </c>
      <c r="H5" s="14">
        <v>447</v>
      </c>
      <c r="I5" s="14">
        <v>447</v>
      </c>
      <c r="J5" s="21">
        <v>223.5</v>
      </c>
    </row>
    <row r="6" spans="2:10" ht="15">
      <c r="B6" s="26">
        <v>4</v>
      </c>
      <c r="C6" s="24">
        <v>856</v>
      </c>
      <c r="D6" s="25" t="s">
        <v>73</v>
      </c>
      <c r="E6" s="24">
        <v>0</v>
      </c>
      <c r="F6" s="7">
        <v>226</v>
      </c>
      <c r="G6" s="7">
        <v>216</v>
      </c>
      <c r="H6" s="14">
        <v>442</v>
      </c>
      <c r="I6" s="14">
        <v>442</v>
      </c>
      <c r="J6" s="21">
        <v>221</v>
      </c>
    </row>
    <row r="7" spans="2:10" ht="15">
      <c r="B7" s="26">
        <v>5</v>
      </c>
      <c r="C7" s="24">
        <v>194</v>
      </c>
      <c r="D7" s="25" t="s">
        <v>37</v>
      </c>
      <c r="E7" s="24">
        <v>0</v>
      </c>
      <c r="F7" s="7">
        <v>246</v>
      </c>
      <c r="G7" s="7">
        <v>189</v>
      </c>
      <c r="H7" s="14">
        <v>435</v>
      </c>
      <c r="I7" s="14">
        <v>435</v>
      </c>
      <c r="J7" s="21">
        <v>217.5</v>
      </c>
    </row>
    <row r="8" spans="2:10" ht="15.75" thickBot="1">
      <c r="B8" s="71">
        <v>6</v>
      </c>
      <c r="C8" s="87">
        <v>2093</v>
      </c>
      <c r="D8" s="88" t="s">
        <v>58</v>
      </c>
      <c r="E8" s="87">
        <v>0</v>
      </c>
      <c r="F8" s="57">
        <v>232</v>
      </c>
      <c r="G8" s="57">
        <v>200</v>
      </c>
      <c r="H8" s="63">
        <v>432</v>
      </c>
      <c r="I8" s="63">
        <v>432</v>
      </c>
      <c r="J8" s="90">
        <v>216</v>
      </c>
    </row>
    <row r="9" spans="2:10" ht="15">
      <c r="B9" s="99">
        <v>7</v>
      </c>
      <c r="C9" s="83">
        <v>792</v>
      </c>
      <c r="D9" s="84" t="s">
        <v>68</v>
      </c>
      <c r="E9" s="83">
        <v>0</v>
      </c>
      <c r="F9" s="51">
        <v>243</v>
      </c>
      <c r="G9" s="51">
        <v>187</v>
      </c>
      <c r="H9" s="60">
        <v>430</v>
      </c>
      <c r="I9" s="60">
        <v>430</v>
      </c>
      <c r="J9" s="86">
        <v>215</v>
      </c>
    </row>
    <row r="10" spans="2:10" ht="15">
      <c r="B10" s="18">
        <v>8</v>
      </c>
      <c r="C10" s="24">
        <v>91</v>
      </c>
      <c r="D10" s="25" t="s">
        <v>42</v>
      </c>
      <c r="E10" s="24">
        <v>8</v>
      </c>
      <c r="F10" s="7">
        <v>211</v>
      </c>
      <c r="G10" s="7">
        <v>202</v>
      </c>
      <c r="H10" s="14">
        <v>413</v>
      </c>
      <c r="I10" s="14">
        <v>429</v>
      </c>
      <c r="J10" s="21">
        <v>206.5</v>
      </c>
    </row>
    <row r="11" spans="2:10" ht="15">
      <c r="B11" s="100">
        <v>9</v>
      </c>
      <c r="C11" s="24">
        <v>154</v>
      </c>
      <c r="D11" s="25" t="s">
        <v>34</v>
      </c>
      <c r="E11" s="24">
        <v>0</v>
      </c>
      <c r="F11" s="7">
        <v>223</v>
      </c>
      <c r="G11" s="7">
        <v>205</v>
      </c>
      <c r="H11" s="14">
        <v>428</v>
      </c>
      <c r="I11" s="14">
        <v>428</v>
      </c>
      <c r="J11" s="21">
        <v>214</v>
      </c>
    </row>
    <row r="12" spans="2:10" ht="15">
      <c r="B12" s="18">
        <v>10</v>
      </c>
      <c r="C12" s="24">
        <v>203</v>
      </c>
      <c r="D12" s="25" t="s">
        <v>71</v>
      </c>
      <c r="E12" s="24">
        <v>0</v>
      </c>
      <c r="F12" s="7">
        <v>211</v>
      </c>
      <c r="G12" s="7">
        <v>184</v>
      </c>
      <c r="H12" s="14">
        <v>395</v>
      </c>
      <c r="I12" s="14">
        <v>395</v>
      </c>
      <c r="J12" s="21">
        <v>197.5</v>
      </c>
    </row>
    <row r="13" spans="2:10" ht="15">
      <c r="B13" s="100">
        <v>11</v>
      </c>
      <c r="C13" s="24">
        <v>749</v>
      </c>
      <c r="D13" s="25" t="s">
        <v>87</v>
      </c>
      <c r="E13" s="24">
        <v>0</v>
      </c>
      <c r="F13" s="7">
        <v>185</v>
      </c>
      <c r="G13" s="7">
        <v>203</v>
      </c>
      <c r="H13" s="14">
        <v>388</v>
      </c>
      <c r="I13" s="14">
        <v>388</v>
      </c>
      <c r="J13" s="21">
        <v>194</v>
      </c>
    </row>
    <row r="14" spans="2:10" ht="15">
      <c r="B14" s="100">
        <v>12</v>
      </c>
      <c r="C14" s="24">
        <v>2079</v>
      </c>
      <c r="D14" s="25" t="s">
        <v>74</v>
      </c>
      <c r="E14" s="24">
        <v>0</v>
      </c>
      <c r="F14" s="7">
        <v>191</v>
      </c>
      <c r="G14" s="7">
        <v>167</v>
      </c>
      <c r="H14" s="14">
        <v>358</v>
      </c>
      <c r="I14" s="14">
        <v>358</v>
      </c>
      <c r="J14" s="21">
        <v>179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</sheetPr>
  <dimension ref="B1:J8"/>
  <sheetViews>
    <sheetView zoomScalePageLayoutView="0" workbookViewId="0" topLeftCell="A1">
      <selection activeCell="O10" sqref="O10"/>
    </sheetView>
  </sheetViews>
  <sheetFormatPr defaultColWidth="18.28125" defaultRowHeight="15"/>
  <cols>
    <col min="1" max="1" width="9.140625" style="0" customWidth="1"/>
    <col min="2" max="2" width="5.57421875" style="0" customWidth="1"/>
    <col min="3" max="3" width="6.8515625" style="0" customWidth="1"/>
    <col min="4" max="4" width="28.140625" style="0" customWidth="1"/>
    <col min="5" max="5" width="6.57421875" style="0" customWidth="1"/>
    <col min="6" max="6" width="7.28125" style="0" customWidth="1"/>
    <col min="7" max="7" width="7.57421875" style="0" customWidth="1"/>
    <col min="8" max="8" width="9.140625" style="0" customWidth="1"/>
    <col min="9" max="9" width="13.140625" style="0" customWidth="1"/>
    <col min="10" max="251" width="9.140625" style="0" customWidth="1"/>
    <col min="252" max="252" width="5.57421875" style="0" customWidth="1"/>
    <col min="253" max="253" width="6.8515625" style="0" customWidth="1"/>
    <col min="254" max="254" width="7.140625" style="0" customWidth="1"/>
    <col min="255" max="255" width="28.140625" style="0" customWidth="1"/>
  </cols>
  <sheetData>
    <row r="1" spans="2:10" ht="34.5" customHeight="1">
      <c r="B1" s="101" t="s">
        <v>14</v>
      </c>
      <c r="C1" s="101"/>
      <c r="D1" s="101"/>
      <c r="E1" s="101"/>
      <c r="F1" s="101"/>
      <c r="G1" s="101"/>
      <c r="H1" s="101"/>
      <c r="I1" s="101"/>
      <c r="J1" s="101"/>
    </row>
    <row r="2" spans="2:10" ht="43.5" customHeight="1">
      <c r="B2" s="27" t="s">
        <v>0</v>
      </c>
      <c r="C2" s="15" t="s">
        <v>1</v>
      </c>
      <c r="D2" s="15" t="s">
        <v>2</v>
      </c>
      <c r="E2" s="15" t="s">
        <v>12</v>
      </c>
      <c r="F2" s="15" t="s">
        <v>3</v>
      </c>
      <c r="G2" s="15" t="s">
        <v>4</v>
      </c>
      <c r="H2" s="15" t="s">
        <v>13</v>
      </c>
      <c r="I2" s="15" t="s">
        <v>10</v>
      </c>
      <c r="J2" s="20" t="s">
        <v>9</v>
      </c>
    </row>
    <row r="3" spans="2:10" ht="15">
      <c r="B3" s="26">
        <v>1</v>
      </c>
      <c r="C3" s="24">
        <v>2016</v>
      </c>
      <c r="D3" s="25" t="s">
        <v>84</v>
      </c>
      <c r="E3" s="24">
        <v>0</v>
      </c>
      <c r="F3" s="7">
        <v>224</v>
      </c>
      <c r="G3" s="7">
        <v>215</v>
      </c>
      <c r="H3" s="14">
        <v>439</v>
      </c>
      <c r="I3" s="14">
        <v>439</v>
      </c>
      <c r="J3" s="21">
        <v>219.5</v>
      </c>
    </row>
    <row r="4" spans="2:10" ht="15">
      <c r="B4" s="26">
        <v>2</v>
      </c>
      <c r="C4" s="24">
        <v>194</v>
      </c>
      <c r="D4" s="25" t="s">
        <v>37</v>
      </c>
      <c r="E4" s="24">
        <v>0</v>
      </c>
      <c r="F4" s="7">
        <v>238</v>
      </c>
      <c r="G4" s="7">
        <v>191</v>
      </c>
      <c r="H4" s="14">
        <v>429</v>
      </c>
      <c r="I4" s="14">
        <v>429</v>
      </c>
      <c r="J4" s="21">
        <v>214.5</v>
      </c>
    </row>
    <row r="5" spans="2:10" ht="15.75" thickBot="1">
      <c r="B5" s="71">
        <v>3</v>
      </c>
      <c r="C5" s="87">
        <v>856</v>
      </c>
      <c r="D5" s="88" t="s">
        <v>73</v>
      </c>
      <c r="E5" s="87">
        <v>0</v>
      </c>
      <c r="F5" s="57">
        <v>196</v>
      </c>
      <c r="G5" s="57">
        <v>225</v>
      </c>
      <c r="H5" s="63">
        <v>421</v>
      </c>
      <c r="I5" s="63">
        <v>421</v>
      </c>
      <c r="J5" s="90">
        <v>210.5</v>
      </c>
    </row>
    <row r="6" spans="2:10" ht="15">
      <c r="B6" s="64">
        <v>4</v>
      </c>
      <c r="C6" s="83">
        <v>16</v>
      </c>
      <c r="D6" s="84" t="s">
        <v>36</v>
      </c>
      <c r="E6" s="83">
        <v>0</v>
      </c>
      <c r="F6" s="51">
        <v>205</v>
      </c>
      <c r="G6" s="51">
        <v>203</v>
      </c>
      <c r="H6" s="60">
        <v>408</v>
      </c>
      <c r="I6" s="60">
        <v>408</v>
      </c>
      <c r="J6" s="86">
        <v>204</v>
      </c>
    </row>
    <row r="7" spans="2:10" ht="15">
      <c r="B7" s="44">
        <v>5</v>
      </c>
      <c r="C7" s="24">
        <v>2093</v>
      </c>
      <c r="D7" s="25" t="s">
        <v>58</v>
      </c>
      <c r="E7" s="24">
        <v>0</v>
      </c>
      <c r="F7" s="7">
        <v>182</v>
      </c>
      <c r="G7" s="7">
        <v>221</v>
      </c>
      <c r="H7" s="14">
        <v>403</v>
      </c>
      <c r="I7" s="14">
        <v>403</v>
      </c>
      <c r="J7" s="21">
        <v>201.5</v>
      </c>
    </row>
    <row r="8" spans="2:10" ht="15">
      <c r="B8" s="44">
        <v>6</v>
      </c>
      <c r="C8" s="24">
        <v>860</v>
      </c>
      <c r="D8" s="25" t="s">
        <v>63</v>
      </c>
      <c r="E8" s="24">
        <v>0</v>
      </c>
      <c r="F8" s="7">
        <v>201</v>
      </c>
      <c r="G8" s="7">
        <v>198</v>
      </c>
      <c r="H8" s="14">
        <v>399</v>
      </c>
      <c r="I8" s="14">
        <v>399</v>
      </c>
      <c r="J8" s="21">
        <v>199.5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B1:J5"/>
  <sheetViews>
    <sheetView tabSelected="1" zoomScalePageLayoutView="0" workbookViewId="0" topLeftCell="A1">
      <selection activeCell="D2" sqref="D2"/>
    </sheetView>
  </sheetViews>
  <sheetFormatPr defaultColWidth="18.28125" defaultRowHeight="15"/>
  <cols>
    <col min="1" max="1" width="9.140625" style="0" customWidth="1"/>
    <col min="2" max="2" width="5.57421875" style="0" customWidth="1"/>
    <col min="3" max="3" width="6.8515625" style="0" customWidth="1"/>
    <col min="4" max="4" width="28.140625" style="0" customWidth="1"/>
    <col min="5" max="5" width="6.57421875" style="0" customWidth="1"/>
    <col min="6" max="6" width="7.28125" style="0" customWidth="1"/>
    <col min="7" max="7" width="7.57421875" style="0" customWidth="1"/>
    <col min="8" max="8" width="9.140625" style="0" customWidth="1"/>
    <col min="9" max="9" width="13.140625" style="0" customWidth="1"/>
    <col min="10" max="251" width="9.140625" style="0" customWidth="1"/>
    <col min="252" max="252" width="5.57421875" style="0" customWidth="1"/>
    <col min="253" max="253" width="6.8515625" style="0" customWidth="1"/>
    <col min="254" max="254" width="7.140625" style="0" customWidth="1"/>
    <col min="255" max="255" width="28.140625" style="0" customWidth="1"/>
  </cols>
  <sheetData>
    <row r="1" spans="2:10" ht="34.5" customHeight="1">
      <c r="B1" s="111" t="s">
        <v>14</v>
      </c>
      <c r="C1" s="111"/>
      <c r="D1" s="111"/>
      <c r="E1" s="111"/>
      <c r="F1" s="111"/>
      <c r="G1" s="111"/>
      <c r="H1" s="111"/>
      <c r="I1" s="111"/>
      <c r="J1" s="111"/>
    </row>
    <row r="2" spans="2:10" ht="43.5" customHeight="1">
      <c r="B2" s="27" t="s">
        <v>0</v>
      </c>
      <c r="C2" s="15" t="s">
        <v>1</v>
      </c>
      <c r="D2" s="15" t="s">
        <v>2</v>
      </c>
      <c r="E2" s="15" t="s">
        <v>12</v>
      </c>
      <c r="F2" s="15" t="s">
        <v>3</v>
      </c>
      <c r="G2" s="15" t="s">
        <v>4</v>
      </c>
      <c r="H2" s="15" t="s">
        <v>13</v>
      </c>
      <c r="I2" s="15" t="s">
        <v>10</v>
      </c>
      <c r="J2" s="20" t="s">
        <v>9</v>
      </c>
    </row>
    <row r="3" spans="2:10" ht="15">
      <c r="B3" s="26">
        <v>1</v>
      </c>
      <c r="C3" s="24">
        <v>194</v>
      </c>
      <c r="D3" s="25" t="s">
        <v>37</v>
      </c>
      <c r="E3" s="24">
        <v>0</v>
      </c>
      <c r="F3" s="7">
        <v>268</v>
      </c>
      <c r="G3" s="7">
        <v>246</v>
      </c>
      <c r="H3" s="14">
        <v>514</v>
      </c>
      <c r="I3" s="14">
        <v>514</v>
      </c>
      <c r="J3" s="21">
        <v>257</v>
      </c>
    </row>
    <row r="4" spans="2:10" ht="15">
      <c r="B4" s="26">
        <v>2</v>
      </c>
      <c r="C4" s="24">
        <v>2016</v>
      </c>
      <c r="D4" s="25" t="s">
        <v>84</v>
      </c>
      <c r="E4" s="24">
        <v>0</v>
      </c>
      <c r="F4" s="7">
        <v>186</v>
      </c>
      <c r="G4" s="7">
        <v>215</v>
      </c>
      <c r="H4" s="14">
        <v>401</v>
      </c>
      <c r="I4" s="14">
        <v>401</v>
      </c>
      <c r="J4" s="21">
        <v>200.5</v>
      </c>
    </row>
    <row r="5" spans="2:10" ht="15">
      <c r="B5" s="26">
        <v>3</v>
      </c>
      <c r="C5" s="24">
        <v>856</v>
      </c>
      <c r="D5" s="25" t="s">
        <v>73</v>
      </c>
      <c r="E5" s="24">
        <v>0</v>
      </c>
      <c r="F5" s="7">
        <v>186</v>
      </c>
      <c r="G5" s="7">
        <v>193</v>
      </c>
      <c r="H5" s="14">
        <v>379</v>
      </c>
      <c r="I5" s="14">
        <v>379</v>
      </c>
      <c r="J5" s="21">
        <v>189.5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J8"/>
  <sheetViews>
    <sheetView zoomScalePageLayoutView="0" workbookViewId="0" topLeftCell="A1">
      <selection activeCell="B1" sqref="B1:J8"/>
    </sheetView>
  </sheetViews>
  <sheetFormatPr defaultColWidth="18.28125" defaultRowHeight="15"/>
  <cols>
    <col min="1" max="1" width="9.140625" style="0" customWidth="1"/>
    <col min="2" max="2" width="5.57421875" style="0" customWidth="1"/>
    <col min="3" max="3" width="6.8515625" style="0" customWidth="1"/>
    <col min="4" max="4" width="28.140625" style="0" customWidth="1"/>
    <col min="5" max="5" width="6.57421875" style="0" customWidth="1"/>
    <col min="6" max="6" width="7.28125" style="0" customWidth="1"/>
    <col min="7" max="7" width="7.57421875" style="0" customWidth="1"/>
    <col min="8" max="8" width="9.140625" style="0" customWidth="1"/>
    <col min="9" max="9" width="13.140625" style="0" customWidth="1"/>
    <col min="10" max="251" width="9.140625" style="0" customWidth="1"/>
    <col min="252" max="252" width="5.57421875" style="0" customWidth="1"/>
    <col min="253" max="253" width="6.8515625" style="0" customWidth="1"/>
    <col min="254" max="254" width="7.140625" style="0" customWidth="1"/>
    <col min="255" max="255" width="28.140625" style="0" customWidth="1"/>
  </cols>
  <sheetData>
    <row r="1" spans="2:10" ht="34.5" customHeight="1">
      <c r="B1" s="101" t="s">
        <v>94</v>
      </c>
      <c r="C1" s="101"/>
      <c r="D1" s="101"/>
      <c r="E1" s="101"/>
      <c r="F1" s="101"/>
      <c r="G1" s="101"/>
      <c r="H1" s="101"/>
      <c r="I1" s="101"/>
      <c r="J1" s="101"/>
    </row>
    <row r="2" spans="2:10" ht="43.5" customHeight="1">
      <c r="B2" s="27" t="s">
        <v>0</v>
      </c>
      <c r="C2" s="15" t="s">
        <v>1</v>
      </c>
      <c r="D2" s="15" t="s">
        <v>2</v>
      </c>
      <c r="E2" s="15" t="s">
        <v>12</v>
      </c>
      <c r="F2" s="15" t="s">
        <v>3</v>
      </c>
      <c r="G2" s="15" t="s">
        <v>4</v>
      </c>
      <c r="H2" s="15" t="s">
        <v>13</v>
      </c>
      <c r="I2" s="15" t="s">
        <v>10</v>
      </c>
      <c r="J2" s="20" t="s">
        <v>9</v>
      </c>
    </row>
    <row r="3" spans="2:10" ht="15">
      <c r="B3" s="26">
        <v>1</v>
      </c>
      <c r="C3" s="24">
        <v>2066</v>
      </c>
      <c r="D3" s="25" t="s">
        <v>17</v>
      </c>
      <c r="E3" s="25">
        <v>0</v>
      </c>
      <c r="F3" s="7">
        <v>213</v>
      </c>
      <c r="G3" s="7">
        <v>258</v>
      </c>
      <c r="H3" s="14">
        <v>471</v>
      </c>
      <c r="I3" s="14">
        <v>471</v>
      </c>
      <c r="J3" s="21">
        <v>235.5</v>
      </c>
    </row>
    <row r="4" spans="2:10" ht="15">
      <c r="B4" s="26">
        <v>2</v>
      </c>
      <c r="C4" s="24">
        <v>2001</v>
      </c>
      <c r="D4" s="25" t="s">
        <v>80</v>
      </c>
      <c r="E4" s="25">
        <v>0</v>
      </c>
      <c r="F4" s="7">
        <v>198</v>
      </c>
      <c r="G4" s="7">
        <v>258</v>
      </c>
      <c r="H4" s="14">
        <v>456</v>
      </c>
      <c r="I4" s="14">
        <v>456</v>
      </c>
      <c r="J4" s="21">
        <v>228</v>
      </c>
    </row>
    <row r="5" spans="2:10" ht="15.75" thickBot="1">
      <c r="B5" s="71">
        <v>3</v>
      </c>
      <c r="C5" s="87">
        <v>1523</v>
      </c>
      <c r="D5" s="88" t="s">
        <v>67</v>
      </c>
      <c r="E5" s="88">
        <v>0</v>
      </c>
      <c r="F5" s="57">
        <v>194</v>
      </c>
      <c r="G5" s="57">
        <v>222</v>
      </c>
      <c r="H5" s="63">
        <v>416</v>
      </c>
      <c r="I5" s="63">
        <v>416</v>
      </c>
      <c r="J5" s="90">
        <v>208</v>
      </c>
    </row>
    <row r="6" spans="2:10" ht="15">
      <c r="B6" s="64">
        <v>4</v>
      </c>
      <c r="C6" s="83">
        <v>1074</v>
      </c>
      <c r="D6" s="84" t="s">
        <v>89</v>
      </c>
      <c r="E6" s="84">
        <v>0</v>
      </c>
      <c r="F6" s="51">
        <v>232</v>
      </c>
      <c r="G6" s="51">
        <v>161</v>
      </c>
      <c r="H6" s="60">
        <v>393</v>
      </c>
      <c r="I6" s="60">
        <v>393</v>
      </c>
      <c r="J6" s="86">
        <v>196.5</v>
      </c>
    </row>
    <row r="7" spans="2:10" ht="15">
      <c r="B7" s="44">
        <v>5</v>
      </c>
      <c r="C7" s="24">
        <v>2959</v>
      </c>
      <c r="D7" s="25" t="s">
        <v>53</v>
      </c>
      <c r="E7" s="25">
        <v>0</v>
      </c>
      <c r="F7" s="7">
        <v>205</v>
      </c>
      <c r="G7" s="7">
        <v>180</v>
      </c>
      <c r="H7" s="14">
        <v>385</v>
      </c>
      <c r="I7" s="14">
        <v>385</v>
      </c>
      <c r="J7" s="21">
        <v>192.5</v>
      </c>
    </row>
    <row r="8" spans="2:10" ht="15">
      <c r="B8" s="44">
        <v>6</v>
      </c>
      <c r="C8" s="24">
        <v>1051</v>
      </c>
      <c r="D8" s="25" t="s">
        <v>69</v>
      </c>
      <c r="E8" s="25">
        <v>8</v>
      </c>
      <c r="F8" s="7">
        <v>163</v>
      </c>
      <c r="G8" s="7">
        <v>178</v>
      </c>
      <c r="H8" s="14">
        <v>341</v>
      </c>
      <c r="I8" s="14">
        <v>357</v>
      </c>
      <c r="J8" s="21">
        <v>170.5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J5"/>
  <sheetViews>
    <sheetView zoomScalePageLayoutView="0" workbookViewId="0" topLeftCell="A1">
      <selection activeCell="L7" sqref="L6:L7"/>
    </sheetView>
  </sheetViews>
  <sheetFormatPr defaultColWidth="18.28125" defaultRowHeight="15"/>
  <cols>
    <col min="1" max="1" width="9.140625" style="0" customWidth="1"/>
    <col min="2" max="2" width="5.57421875" style="0" customWidth="1"/>
    <col min="3" max="3" width="6.8515625" style="0" customWidth="1"/>
    <col min="4" max="4" width="28.140625" style="0" customWidth="1"/>
    <col min="5" max="5" width="6.57421875" style="0" customWidth="1"/>
    <col min="6" max="6" width="7.28125" style="0" customWidth="1"/>
    <col min="7" max="7" width="7.57421875" style="0" customWidth="1"/>
    <col min="8" max="8" width="9.140625" style="0" customWidth="1"/>
    <col min="9" max="9" width="13.140625" style="0" customWidth="1"/>
    <col min="10" max="251" width="9.140625" style="0" customWidth="1"/>
    <col min="252" max="252" width="5.57421875" style="0" customWidth="1"/>
    <col min="253" max="253" width="6.8515625" style="0" customWidth="1"/>
    <col min="254" max="254" width="7.140625" style="0" customWidth="1"/>
    <col min="255" max="255" width="28.140625" style="0" customWidth="1"/>
  </cols>
  <sheetData>
    <row r="1" spans="2:10" ht="34.5" customHeight="1">
      <c r="B1" s="101" t="s">
        <v>94</v>
      </c>
      <c r="C1" s="101"/>
      <c r="D1" s="101"/>
      <c r="E1" s="101"/>
      <c r="F1" s="101"/>
      <c r="G1" s="101"/>
      <c r="H1" s="101"/>
      <c r="I1" s="101"/>
      <c r="J1" s="101"/>
    </row>
    <row r="2" spans="2:10" ht="43.5" customHeight="1">
      <c r="B2" s="27" t="s">
        <v>0</v>
      </c>
      <c r="C2" s="15" t="s">
        <v>1</v>
      </c>
      <c r="D2" s="15" t="s">
        <v>2</v>
      </c>
      <c r="E2" s="15" t="s">
        <v>12</v>
      </c>
      <c r="F2" s="15" t="s">
        <v>3</v>
      </c>
      <c r="G2" s="15" t="s">
        <v>4</v>
      </c>
      <c r="H2" s="15" t="s">
        <v>13</v>
      </c>
      <c r="I2" s="15" t="s">
        <v>10</v>
      </c>
      <c r="J2" s="20" t="s">
        <v>9</v>
      </c>
    </row>
    <row r="3" spans="2:10" ht="15">
      <c r="B3" s="26">
        <v>1</v>
      </c>
      <c r="C3" s="24">
        <v>2001</v>
      </c>
      <c r="D3" s="25" t="s">
        <v>80</v>
      </c>
      <c r="E3" s="25">
        <v>0</v>
      </c>
      <c r="F3" s="7">
        <v>225</v>
      </c>
      <c r="G3" s="7">
        <v>252</v>
      </c>
      <c r="H3" s="14">
        <v>477</v>
      </c>
      <c r="I3" s="14">
        <v>477</v>
      </c>
      <c r="J3" s="21">
        <v>238.5</v>
      </c>
    </row>
    <row r="4" spans="2:10" ht="15">
      <c r="B4" s="26">
        <v>2</v>
      </c>
      <c r="C4" s="24">
        <v>2066</v>
      </c>
      <c r="D4" s="25" t="s">
        <v>17</v>
      </c>
      <c r="E4" s="25">
        <v>0</v>
      </c>
      <c r="F4" s="7">
        <v>203</v>
      </c>
      <c r="G4" s="7">
        <v>213</v>
      </c>
      <c r="H4" s="14">
        <v>416</v>
      </c>
      <c r="I4" s="14">
        <v>416</v>
      </c>
      <c r="J4" s="21">
        <v>208</v>
      </c>
    </row>
    <row r="5" spans="2:10" ht="15">
      <c r="B5" s="26">
        <v>3</v>
      </c>
      <c r="C5" s="24">
        <v>1523</v>
      </c>
      <c r="D5" s="25" t="s">
        <v>67</v>
      </c>
      <c r="E5" s="25">
        <v>0</v>
      </c>
      <c r="F5" s="7">
        <v>171</v>
      </c>
      <c r="G5" s="7">
        <v>147</v>
      </c>
      <c r="H5" s="14">
        <v>318</v>
      </c>
      <c r="I5" s="14">
        <v>318</v>
      </c>
      <c r="J5" s="21">
        <v>159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O102"/>
  <sheetViews>
    <sheetView zoomScalePageLayoutView="0" workbookViewId="0" topLeftCell="A1">
      <selection activeCell="C6" sqref="C6:K6"/>
    </sheetView>
  </sheetViews>
  <sheetFormatPr defaultColWidth="9.140625" defaultRowHeight="15"/>
  <cols>
    <col min="2" max="2" width="5.57421875" style="28" customWidth="1"/>
    <col min="3" max="3" width="6.8515625" style="28" customWidth="1"/>
    <col min="4" max="4" width="28.140625" style="28" customWidth="1"/>
    <col min="5" max="5" width="5.7109375" style="28" customWidth="1"/>
    <col min="6" max="6" width="7.28125" style="28" customWidth="1"/>
    <col min="7" max="7" width="7.57421875" style="28" customWidth="1"/>
    <col min="8" max="8" width="7.421875" style="28" customWidth="1"/>
    <col min="9" max="9" width="7.7109375" style="28" customWidth="1"/>
    <col min="10" max="10" width="7.28125" style="28" customWidth="1"/>
    <col min="11" max="11" width="7.140625" style="28" customWidth="1"/>
    <col min="12" max="12" width="9.140625" style="28" customWidth="1"/>
    <col min="13" max="13" width="13.140625" style="28" customWidth="1"/>
    <col min="14" max="14" width="9.7109375" style="28" customWidth="1"/>
    <col min="15" max="15" width="9.140625" style="28" customWidth="1"/>
  </cols>
  <sheetData>
    <row r="1" spans="2:15" ht="34.5" customHeight="1">
      <c r="B1" s="102" t="s">
        <v>14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15" ht="15">
      <c r="B2" s="1" t="s">
        <v>0</v>
      </c>
      <c r="C2" s="1" t="s">
        <v>1</v>
      </c>
      <c r="D2" s="1" t="s">
        <v>2</v>
      </c>
      <c r="E2" s="2" t="s">
        <v>12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3" t="s">
        <v>13</v>
      </c>
      <c r="M2" s="4" t="s">
        <v>10</v>
      </c>
      <c r="N2" s="10" t="s">
        <v>11</v>
      </c>
      <c r="O2" s="5" t="s">
        <v>9</v>
      </c>
    </row>
    <row r="3" spans="2:15" ht="15">
      <c r="B3" s="6">
        <v>1</v>
      </c>
      <c r="C3" s="30">
        <v>2136</v>
      </c>
      <c r="D3" s="31" t="s">
        <v>25</v>
      </c>
      <c r="E3" s="14">
        <v>8</v>
      </c>
      <c r="F3" s="6">
        <v>155</v>
      </c>
      <c r="G3" s="6">
        <v>220</v>
      </c>
      <c r="H3" s="6">
        <v>214</v>
      </c>
      <c r="I3" s="6">
        <v>214</v>
      </c>
      <c r="J3" s="6">
        <v>191</v>
      </c>
      <c r="K3" s="6">
        <v>189</v>
      </c>
      <c r="L3" s="9">
        <f aca="true" t="shared" si="0" ref="L3:L12">SUM(F3+G3+H3+I3+J3+K3)</f>
        <v>1183</v>
      </c>
      <c r="M3" s="10">
        <f aca="true" t="shared" si="1" ref="M3:M12">SUM(F3:K3)+(E3*6)</f>
        <v>1231</v>
      </c>
      <c r="N3" s="10">
        <v>616</v>
      </c>
      <c r="O3" s="11">
        <f aca="true" t="shared" si="2" ref="O3:O12">SUM(L3)/6</f>
        <v>197.16666666666666</v>
      </c>
    </row>
    <row r="4" spans="2:15" ht="15">
      <c r="B4" s="6">
        <v>2</v>
      </c>
      <c r="C4" s="30">
        <v>1051</v>
      </c>
      <c r="D4" s="31" t="s">
        <v>17</v>
      </c>
      <c r="E4" s="14"/>
      <c r="F4" s="7">
        <v>222</v>
      </c>
      <c r="G4" s="7">
        <v>157</v>
      </c>
      <c r="H4" s="7">
        <v>175</v>
      </c>
      <c r="I4" s="7">
        <v>217</v>
      </c>
      <c r="J4" s="7">
        <v>225</v>
      </c>
      <c r="K4" s="7">
        <v>223</v>
      </c>
      <c r="L4" s="9">
        <f t="shared" si="0"/>
        <v>1219</v>
      </c>
      <c r="M4" s="10">
        <f t="shared" si="1"/>
        <v>1219</v>
      </c>
      <c r="N4" s="10">
        <v>610</v>
      </c>
      <c r="O4" s="11">
        <f t="shared" si="2"/>
        <v>203.16666666666666</v>
      </c>
    </row>
    <row r="5" spans="2:15" ht="15">
      <c r="B5" s="6">
        <v>3</v>
      </c>
      <c r="C5" s="30">
        <v>169</v>
      </c>
      <c r="D5" s="31" t="s">
        <v>20</v>
      </c>
      <c r="E5" s="14"/>
      <c r="F5" s="7">
        <v>197</v>
      </c>
      <c r="G5" s="7">
        <v>199</v>
      </c>
      <c r="H5" s="7">
        <v>206</v>
      </c>
      <c r="I5" s="7">
        <v>197</v>
      </c>
      <c r="J5" s="7">
        <v>169</v>
      </c>
      <c r="K5" s="7">
        <v>202</v>
      </c>
      <c r="L5" s="9">
        <f t="shared" si="0"/>
        <v>1170</v>
      </c>
      <c r="M5" s="10">
        <f t="shared" si="1"/>
        <v>1170</v>
      </c>
      <c r="N5" s="10">
        <f>M5/2</f>
        <v>585</v>
      </c>
      <c r="O5" s="11">
        <f t="shared" si="2"/>
        <v>195</v>
      </c>
    </row>
    <row r="6" spans="2:15" ht="15">
      <c r="B6" s="6">
        <v>4</v>
      </c>
      <c r="C6" s="30">
        <v>2120</v>
      </c>
      <c r="D6" s="31" t="s">
        <v>21</v>
      </c>
      <c r="E6" s="14"/>
      <c r="F6" s="7">
        <v>200</v>
      </c>
      <c r="G6" s="7">
        <v>144</v>
      </c>
      <c r="H6" s="7">
        <v>199</v>
      </c>
      <c r="I6" s="7">
        <v>181</v>
      </c>
      <c r="J6" s="7">
        <v>214</v>
      </c>
      <c r="K6" s="7">
        <v>199</v>
      </c>
      <c r="L6" s="9">
        <f t="shared" si="0"/>
        <v>1137</v>
      </c>
      <c r="M6" s="10">
        <f t="shared" si="1"/>
        <v>1137</v>
      </c>
      <c r="N6" s="10">
        <v>570</v>
      </c>
      <c r="O6" s="11">
        <f t="shared" si="2"/>
        <v>189.5</v>
      </c>
    </row>
    <row r="7" spans="2:15" ht="15">
      <c r="B7" s="6">
        <v>5</v>
      </c>
      <c r="C7" s="30">
        <v>1764</v>
      </c>
      <c r="D7" s="31" t="s">
        <v>19</v>
      </c>
      <c r="E7" s="14"/>
      <c r="F7" s="7">
        <v>191</v>
      </c>
      <c r="G7" s="7">
        <v>215</v>
      </c>
      <c r="H7" s="7">
        <v>165</v>
      </c>
      <c r="I7" s="7">
        <v>187</v>
      </c>
      <c r="J7" s="7">
        <v>171</v>
      </c>
      <c r="K7" s="7">
        <v>169</v>
      </c>
      <c r="L7" s="9">
        <f t="shared" si="0"/>
        <v>1098</v>
      </c>
      <c r="M7" s="10">
        <f t="shared" si="1"/>
        <v>1098</v>
      </c>
      <c r="N7" s="10">
        <f>M7/2</f>
        <v>549</v>
      </c>
      <c r="O7" s="11">
        <f t="shared" si="2"/>
        <v>183</v>
      </c>
    </row>
    <row r="8" spans="2:15" ht="15">
      <c r="B8" s="6">
        <v>6</v>
      </c>
      <c r="C8" s="30">
        <v>1114</v>
      </c>
      <c r="D8" s="31" t="s">
        <v>18</v>
      </c>
      <c r="E8" s="14"/>
      <c r="F8" s="7">
        <v>174</v>
      </c>
      <c r="G8" s="7">
        <v>193</v>
      </c>
      <c r="H8" s="7">
        <v>170</v>
      </c>
      <c r="I8" s="7">
        <v>181</v>
      </c>
      <c r="J8" s="7">
        <v>191</v>
      </c>
      <c r="K8" s="7">
        <v>167</v>
      </c>
      <c r="L8" s="9">
        <f t="shared" si="0"/>
        <v>1076</v>
      </c>
      <c r="M8" s="10">
        <f t="shared" si="1"/>
        <v>1076</v>
      </c>
      <c r="N8" s="10">
        <f>M8/2</f>
        <v>538</v>
      </c>
      <c r="O8" s="11">
        <f t="shared" si="2"/>
        <v>179.33333333333334</v>
      </c>
    </row>
    <row r="9" spans="2:15" ht="15">
      <c r="B9" s="6">
        <v>7</v>
      </c>
      <c r="C9" s="30">
        <v>2499</v>
      </c>
      <c r="D9" s="31" t="s">
        <v>26</v>
      </c>
      <c r="E9" s="14">
        <v>8</v>
      </c>
      <c r="F9" s="6">
        <v>171</v>
      </c>
      <c r="G9" s="6">
        <v>171</v>
      </c>
      <c r="H9" s="6">
        <v>167</v>
      </c>
      <c r="I9" s="6">
        <v>157</v>
      </c>
      <c r="J9" s="6">
        <v>160</v>
      </c>
      <c r="K9" s="6">
        <v>195</v>
      </c>
      <c r="L9" s="9">
        <f t="shared" si="0"/>
        <v>1021</v>
      </c>
      <c r="M9" s="10">
        <f t="shared" si="1"/>
        <v>1069</v>
      </c>
      <c r="N9" s="10">
        <v>535</v>
      </c>
      <c r="O9" s="11">
        <f t="shared" si="2"/>
        <v>170.16666666666666</v>
      </c>
    </row>
    <row r="10" spans="2:15" ht="15">
      <c r="B10" s="6">
        <v>8</v>
      </c>
      <c r="C10" s="30">
        <v>1224</v>
      </c>
      <c r="D10" s="31" t="s">
        <v>23</v>
      </c>
      <c r="E10" s="14"/>
      <c r="F10" s="7">
        <v>168</v>
      </c>
      <c r="G10" s="7">
        <v>208</v>
      </c>
      <c r="H10" s="7">
        <v>172</v>
      </c>
      <c r="I10" s="7">
        <v>187</v>
      </c>
      <c r="J10" s="7">
        <v>182</v>
      </c>
      <c r="K10" s="7">
        <v>149</v>
      </c>
      <c r="L10" s="9">
        <f t="shared" si="0"/>
        <v>1066</v>
      </c>
      <c r="M10" s="10">
        <f t="shared" si="1"/>
        <v>1066</v>
      </c>
      <c r="N10" s="10">
        <f>M10/2</f>
        <v>533</v>
      </c>
      <c r="O10" s="11">
        <f t="shared" si="2"/>
        <v>177.66666666666666</v>
      </c>
    </row>
    <row r="11" spans="2:15" ht="15">
      <c r="B11" s="6">
        <v>9</v>
      </c>
      <c r="C11" s="30">
        <v>3043</v>
      </c>
      <c r="D11" s="31" t="s">
        <v>24</v>
      </c>
      <c r="E11" s="14"/>
      <c r="F11" s="6">
        <v>163</v>
      </c>
      <c r="G11" s="6">
        <v>155</v>
      </c>
      <c r="H11" s="6">
        <v>149</v>
      </c>
      <c r="I11" s="6">
        <v>180</v>
      </c>
      <c r="J11" s="6">
        <v>170</v>
      </c>
      <c r="K11" s="6">
        <v>170</v>
      </c>
      <c r="L11" s="9">
        <f t="shared" si="0"/>
        <v>987</v>
      </c>
      <c r="M11" s="10">
        <f t="shared" si="1"/>
        <v>987</v>
      </c>
      <c r="N11" s="10">
        <v>494</v>
      </c>
      <c r="O11" s="11">
        <f t="shared" si="2"/>
        <v>164.5</v>
      </c>
    </row>
    <row r="12" spans="2:15" ht="15">
      <c r="B12" s="6">
        <v>10</v>
      </c>
      <c r="C12" s="30">
        <v>2121</v>
      </c>
      <c r="D12" s="31" t="s">
        <v>22</v>
      </c>
      <c r="E12" s="14">
        <v>8</v>
      </c>
      <c r="F12" s="7">
        <v>160</v>
      </c>
      <c r="G12" s="7">
        <v>149</v>
      </c>
      <c r="H12" s="7">
        <v>141</v>
      </c>
      <c r="I12" s="7">
        <v>191</v>
      </c>
      <c r="J12" s="7">
        <v>148</v>
      </c>
      <c r="K12" s="7">
        <v>149</v>
      </c>
      <c r="L12" s="9">
        <f t="shared" si="0"/>
        <v>938</v>
      </c>
      <c r="M12" s="10">
        <f t="shared" si="1"/>
        <v>986</v>
      </c>
      <c r="N12" s="10">
        <f>M12/2</f>
        <v>493</v>
      </c>
      <c r="O12" s="11">
        <f t="shared" si="2"/>
        <v>156.33333333333334</v>
      </c>
    </row>
    <row r="13" spans="2:15" ht="15">
      <c r="B13" s="6">
        <v>11</v>
      </c>
      <c r="C13" s="32">
        <v>10028</v>
      </c>
      <c r="D13" s="2" t="s">
        <v>27</v>
      </c>
      <c r="E13" s="7"/>
      <c r="F13" s="7">
        <v>165</v>
      </c>
      <c r="G13" s="7">
        <v>205</v>
      </c>
      <c r="H13" s="7">
        <v>168</v>
      </c>
      <c r="I13" s="7">
        <v>172</v>
      </c>
      <c r="J13" s="7">
        <v>197</v>
      </c>
      <c r="K13" s="7">
        <v>220</v>
      </c>
      <c r="L13" s="9">
        <f aca="true" t="shared" si="3" ref="L13:L26">SUM(F13+G13+H13+I13+J13+K13)</f>
        <v>1127</v>
      </c>
      <c r="M13" s="10">
        <f aca="true" t="shared" si="4" ref="M13:M26">SUM(F13:K13)+(E13*6)</f>
        <v>1127</v>
      </c>
      <c r="N13" s="10">
        <f aca="true" t="shared" si="5" ref="N13:N68">M13/2</f>
        <v>563.5</v>
      </c>
      <c r="O13" s="11">
        <f aca="true" t="shared" si="6" ref="O13:O26">SUM(L13)/6</f>
        <v>187.83333333333334</v>
      </c>
    </row>
    <row r="14" spans="2:15" ht="15">
      <c r="B14" s="6">
        <v>12</v>
      </c>
      <c r="C14" s="32">
        <v>1557</v>
      </c>
      <c r="D14" s="2" t="s">
        <v>28</v>
      </c>
      <c r="E14" s="7"/>
      <c r="F14" s="7">
        <v>166</v>
      </c>
      <c r="G14" s="7">
        <v>176</v>
      </c>
      <c r="H14" s="7">
        <v>207</v>
      </c>
      <c r="I14" s="7">
        <v>157</v>
      </c>
      <c r="J14" s="7">
        <v>201</v>
      </c>
      <c r="K14" s="7">
        <v>180</v>
      </c>
      <c r="L14" s="9">
        <f t="shared" si="3"/>
        <v>1087</v>
      </c>
      <c r="M14" s="10">
        <f t="shared" si="4"/>
        <v>1087</v>
      </c>
      <c r="N14" s="10">
        <v>544</v>
      </c>
      <c r="O14" s="11">
        <f t="shared" si="6"/>
        <v>181.16666666666666</v>
      </c>
    </row>
    <row r="15" spans="2:15" ht="15">
      <c r="B15" s="6">
        <v>13</v>
      </c>
      <c r="C15" s="32">
        <v>2136</v>
      </c>
      <c r="D15" s="2" t="s">
        <v>25</v>
      </c>
      <c r="E15" s="14">
        <v>8</v>
      </c>
      <c r="F15" s="6">
        <v>227</v>
      </c>
      <c r="G15" s="6">
        <v>171</v>
      </c>
      <c r="H15" s="6">
        <v>179</v>
      </c>
      <c r="I15" s="6">
        <v>214</v>
      </c>
      <c r="J15" s="6">
        <v>174</v>
      </c>
      <c r="K15" s="6">
        <v>238</v>
      </c>
      <c r="L15" s="9">
        <f t="shared" si="3"/>
        <v>1203</v>
      </c>
      <c r="M15" s="10">
        <f t="shared" si="4"/>
        <v>1251</v>
      </c>
      <c r="N15" s="10">
        <v>626</v>
      </c>
      <c r="O15" s="11">
        <f t="shared" si="6"/>
        <v>200.5</v>
      </c>
    </row>
    <row r="16" spans="2:15" ht="15">
      <c r="B16" s="6">
        <v>14</v>
      </c>
      <c r="C16" s="32">
        <v>1764</v>
      </c>
      <c r="D16" s="2" t="s">
        <v>19</v>
      </c>
      <c r="E16" s="14"/>
      <c r="F16" s="6">
        <v>175</v>
      </c>
      <c r="G16" s="6">
        <v>163</v>
      </c>
      <c r="H16" s="6">
        <v>158</v>
      </c>
      <c r="I16" s="6">
        <v>199</v>
      </c>
      <c r="J16" s="6">
        <v>147</v>
      </c>
      <c r="K16" s="6">
        <v>216</v>
      </c>
      <c r="L16" s="9">
        <f t="shared" si="3"/>
        <v>1058</v>
      </c>
      <c r="M16" s="10">
        <f t="shared" si="4"/>
        <v>1058</v>
      </c>
      <c r="N16" s="10">
        <f t="shared" si="5"/>
        <v>529</v>
      </c>
      <c r="O16" s="11">
        <f t="shared" si="6"/>
        <v>176.33333333333334</v>
      </c>
    </row>
    <row r="17" spans="2:15" ht="15">
      <c r="B17" s="6">
        <v>15</v>
      </c>
      <c r="C17" s="32">
        <v>1114</v>
      </c>
      <c r="D17" s="2" t="s">
        <v>18</v>
      </c>
      <c r="E17" s="14"/>
      <c r="F17" s="6">
        <v>202</v>
      </c>
      <c r="G17" s="6">
        <v>245</v>
      </c>
      <c r="H17" s="6">
        <v>195</v>
      </c>
      <c r="I17" s="6">
        <v>246</v>
      </c>
      <c r="J17" s="6">
        <v>213</v>
      </c>
      <c r="K17" s="6">
        <v>200</v>
      </c>
      <c r="L17" s="9">
        <f t="shared" si="3"/>
        <v>1301</v>
      </c>
      <c r="M17" s="10">
        <f t="shared" si="4"/>
        <v>1301</v>
      </c>
      <c r="N17" s="10">
        <v>651</v>
      </c>
      <c r="O17" s="11">
        <f t="shared" si="6"/>
        <v>216.83333333333334</v>
      </c>
    </row>
    <row r="18" spans="2:15" ht="15">
      <c r="B18" s="6">
        <v>16</v>
      </c>
      <c r="C18" s="32">
        <v>1051</v>
      </c>
      <c r="D18" s="2" t="s">
        <v>17</v>
      </c>
      <c r="E18" s="14"/>
      <c r="F18" s="6">
        <v>207</v>
      </c>
      <c r="G18" s="6">
        <v>192</v>
      </c>
      <c r="H18" s="6">
        <v>190</v>
      </c>
      <c r="I18" s="6">
        <v>184</v>
      </c>
      <c r="J18" s="6">
        <v>246</v>
      </c>
      <c r="K18" s="6">
        <v>185</v>
      </c>
      <c r="L18" s="9">
        <f t="shared" si="3"/>
        <v>1204</v>
      </c>
      <c r="M18" s="10">
        <f t="shared" si="4"/>
        <v>1204</v>
      </c>
      <c r="N18" s="10">
        <f t="shared" si="5"/>
        <v>602</v>
      </c>
      <c r="O18" s="11">
        <f t="shared" si="6"/>
        <v>200.66666666666666</v>
      </c>
    </row>
    <row r="19" spans="2:15" ht="15">
      <c r="B19" s="6">
        <v>17</v>
      </c>
      <c r="C19" s="32">
        <v>3043</v>
      </c>
      <c r="D19" s="2" t="s">
        <v>24</v>
      </c>
      <c r="E19" s="14"/>
      <c r="F19" s="6">
        <v>190</v>
      </c>
      <c r="G19" s="6">
        <v>232</v>
      </c>
      <c r="H19" s="6">
        <v>193</v>
      </c>
      <c r="I19" s="6">
        <v>166</v>
      </c>
      <c r="J19" s="6">
        <v>127</v>
      </c>
      <c r="K19" s="6">
        <v>133</v>
      </c>
      <c r="L19" s="9">
        <f t="shared" si="3"/>
        <v>1041</v>
      </c>
      <c r="M19" s="10">
        <f t="shared" si="4"/>
        <v>1041</v>
      </c>
      <c r="N19" s="10">
        <f t="shared" si="5"/>
        <v>520.5</v>
      </c>
      <c r="O19" s="11">
        <f t="shared" si="6"/>
        <v>173.5</v>
      </c>
    </row>
    <row r="20" spans="2:15" ht="15">
      <c r="B20" s="6">
        <v>18</v>
      </c>
      <c r="C20" s="32">
        <v>2499</v>
      </c>
      <c r="D20" s="2" t="s">
        <v>26</v>
      </c>
      <c r="E20" s="14">
        <v>8</v>
      </c>
      <c r="F20" s="6">
        <v>157</v>
      </c>
      <c r="G20" s="6">
        <v>171</v>
      </c>
      <c r="H20" s="6">
        <v>158</v>
      </c>
      <c r="I20" s="6">
        <v>206</v>
      </c>
      <c r="J20" s="6">
        <v>137</v>
      </c>
      <c r="K20" s="6">
        <v>160</v>
      </c>
      <c r="L20" s="9">
        <f t="shared" si="3"/>
        <v>989</v>
      </c>
      <c r="M20" s="10">
        <f t="shared" si="4"/>
        <v>1037</v>
      </c>
      <c r="N20" s="10">
        <v>519</v>
      </c>
      <c r="O20" s="11">
        <f t="shared" si="6"/>
        <v>164.83333333333334</v>
      </c>
    </row>
    <row r="21" spans="2:15" ht="15">
      <c r="B21" s="6">
        <v>19</v>
      </c>
      <c r="C21" s="32">
        <v>169</v>
      </c>
      <c r="D21" s="2" t="s">
        <v>20</v>
      </c>
      <c r="E21" s="14"/>
      <c r="F21" s="6">
        <v>206</v>
      </c>
      <c r="G21" s="6">
        <v>171</v>
      </c>
      <c r="H21" s="6">
        <v>224</v>
      </c>
      <c r="I21" s="6">
        <v>223</v>
      </c>
      <c r="J21" s="6">
        <v>203</v>
      </c>
      <c r="K21" s="6">
        <v>160</v>
      </c>
      <c r="L21" s="9">
        <f t="shared" si="3"/>
        <v>1187</v>
      </c>
      <c r="M21" s="10">
        <f t="shared" si="4"/>
        <v>1187</v>
      </c>
      <c r="N21" s="10">
        <v>594</v>
      </c>
      <c r="O21" s="11">
        <f t="shared" si="6"/>
        <v>197.83333333333334</v>
      </c>
    </row>
    <row r="22" spans="2:15" ht="15">
      <c r="B22" s="6">
        <v>20</v>
      </c>
      <c r="C22" s="32">
        <v>2120</v>
      </c>
      <c r="D22" s="2" t="s">
        <v>21</v>
      </c>
      <c r="E22" s="14"/>
      <c r="F22" s="6">
        <v>144</v>
      </c>
      <c r="G22" s="6">
        <v>204</v>
      </c>
      <c r="H22" s="6">
        <v>146</v>
      </c>
      <c r="I22" s="6">
        <v>167</v>
      </c>
      <c r="J22" s="6">
        <v>204</v>
      </c>
      <c r="K22" s="6">
        <v>164</v>
      </c>
      <c r="L22" s="9">
        <f t="shared" si="3"/>
        <v>1029</v>
      </c>
      <c r="M22" s="10">
        <f t="shared" si="4"/>
        <v>1029</v>
      </c>
      <c r="N22" s="10">
        <v>515</v>
      </c>
      <c r="O22" s="11">
        <f t="shared" si="6"/>
        <v>171.5</v>
      </c>
    </row>
    <row r="23" spans="2:15" ht="15">
      <c r="B23" s="6">
        <v>21</v>
      </c>
      <c r="C23" s="32">
        <v>2121</v>
      </c>
      <c r="D23" s="2" t="s">
        <v>22</v>
      </c>
      <c r="E23" s="14">
        <v>8</v>
      </c>
      <c r="F23" s="6">
        <v>182</v>
      </c>
      <c r="G23" s="6">
        <v>115</v>
      </c>
      <c r="H23" s="6">
        <v>212</v>
      </c>
      <c r="I23" s="6">
        <v>210</v>
      </c>
      <c r="J23" s="6">
        <v>182</v>
      </c>
      <c r="K23" s="6">
        <v>157</v>
      </c>
      <c r="L23" s="9">
        <f t="shared" si="3"/>
        <v>1058</v>
      </c>
      <c r="M23" s="10">
        <f t="shared" si="4"/>
        <v>1106</v>
      </c>
      <c r="N23" s="10">
        <f t="shared" si="5"/>
        <v>553</v>
      </c>
      <c r="O23" s="11">
        <f t="shared" si="6"/>
        <v>176.33333333333334</v>
      </c>
    </row>
    <row r="24" spans="2:15" ht="15">
      <c r="B24" s="6">
        <v>22</v>
      </c>
      <c r="C24" s="6">
        <v>1225</v>
      </c>
      <c r="D24" s="29" t="s">
        <v>30</v>
      </c>
      <c r="E24" s="14"/>
      <c r="F24" s="6">
        <v>222</v>
      </c>
      <c r="G24" s="6">
        <v>216</v>
      </c>
      <c r="H24" s="6">
        <v>246</v>
      </c>
      <c r="I24" s="6">
        <v>204</v>
      </c>
      <c r="J24" s="6">
        <v>225</v>
      </c>
      <c r="K24" s="6">
        <v>223</v>
      </c>
      <c r="L24" s="9">
        <f t="shared" si="3"/>
        <v>1336</v>
      </c>
      <c r="M24" s="10">
        <f t="shared" si="4"/>
        <v>1336</v>
      </c>
      <c r="N24" s="10">
        <f t="shared" si="5"/>
        <v>668</v>
      </c>
      <c r="O24" s="11">
        <f t="shared" si="6"/>
        <v>222.66666666666666</v>
      </c>
    </row>
    <row r="25" spans="2:15" ht="15">
      <c r="B25" s="6">
        <v>23</v>
      </c>
      <c r="C25" s="6">
        <v>169</v>
      </c>
      <c r="D25" s="29" t="s">
        <v>20</v>
      </c>
      <c r="E25" s="14"/>
      <c r="F25" s="6">
        <v>215</v>
      </c>
      <c r="G25" s="6">
        <v>161</v>
      </c>
      <c r="H25" s="6">
        <v>206</v>
      </c>
      <c r="I25" s="6">
        <v>226</v>
      </c>
      <c r="J25" s="6">
        <v>234</v>
      </c>
      <c r="K25" s="6">
        <v>259</v>
      </c>
      <c r="L25" s="9">
        <f t="shared" si="3"/>
        <v>1301</v>
      </c>
      <c r="M25" s="10">
        <f t="shared" si="4"/>
        <v>1301</v>
      </c>
      <c r="N25" s="10">
        <v>651</v>
      </c>
      <c r="O25" s="11">
        <f t="shared" si="6"/>
        <v>216.83333333333334</v>
      </c>
    </row>
    <row r="26" spans="2:15" ht="15">
      <c r="B26" s="6">
        <v>24</v>
      </c>
      <c r="C26" s="6">
        <v>1804</v>
      </c>
      <c r="D26" s="29" t="s">
        <v>31</v>
      </c>
      <c r="E26" s="14">
        <v>8</v>
      </c>
      <c r="F26" s="6">
        <v>187</v>
      </c>
      <c r="G26" s="6">
        <v>157</v>
      </c>
      <c r="H26" s="6">
        <v>173</v>
      </c>
      <c r="I26" s="6">
        <v>191</v>
      </c>
      <c r="J26" s="6">
        <v>170</v>
      </c>
      <c r="K26" s="6">
        <v>136</v>
      </c>
      <c r="L26" s="9">
        <f t="shared" si="3"/>
        <v>1014</v>
      </c>
      <c r="M26" s="10">
        <f t="shared" si="4"/>
        <v>1062</v>
      </c>
      <c r="N26" s="10">
        <f t="shared" si="5"/>
        <v>531</v>
      </c>
      <c r="O26" s="11">
        <f t="shared" si="6"/>
        <v>169</v>
      </c>
    </row>
    <row r="27" spans="2:15" ht="15">
      <c r="B27" s="6">
        <v>25</v>
      </c>
      <c r="C27" s="6">
        <v>146</v>
      </c>
      <c r="D27" s="29" t="s">
        <v>32</v>
      </c>
      <c r="E27" s="14"/>
      <c r="F27" s="6">
        <v>220</v>
      </c>
      <c r="G27" s="6">
        <v>224</v>
      </c>
      <c r="H27" s="6">
        <v>194</v>
      </c>
      <c r="I27" s="6">
        <v>215</v>
      </c>
      <c r="J27" s="6">
        <v>213</v>
      </c>
      <c r="K27" s="6">
        <v>200</v>
      </c>
      <c r="L27" s="9">
        <f aca="true" t="shared" si="7" ref="L27:L90">SUM(F27+G27+H27+I27+J27+K27)</f>
        <v>1266</v>
      </c>
      <c r="M27" s="10">
        <f aca="true" t="shared" si="8" ref="M27:M90">SUM(F27:K27)+(E27*6)</f>
        <v>1266</v>
      </c>
      <c r="N27" s="10">
        <f t="shared" si="5"/>
        <v>633</v>
      </c>
      <c r="O27" s="11">
        <f aca="true" t="shared" si="9" ref="O27:O90">SUM(L27)/6</f>
        <v>211</v>
      </c>
    </row>
    <row r="28" spans="2:15" ht="15">
      <c r="B28" s="6">
        <v>26</v>
      </c>
      <c r="C28" s="6">
        <v>1557</v>
      </c>
      <c r="D28" s="29" t="s">
        <v>28</v>
      </c>
      <c r="E28" s="14"/>
      <c r="F28" s="6">
        <v>202</v>
      </c>
      <c r="G28" s="6">
        <v>229</v>
      </c>
      <c r="H28" s="6">
        <v>200</v>
      </c>
      <c r="I28" s="6">
        <v>213</v>
      </c>
      <c r="J28" s="6">
        <v>224</v>
      </c>
      <c r="K28" s="6">
        <v>201</v>
      </c>
      <c r="L28" s="9">
        <f t="shared" si="7"/>
        <v>1269</v>
      </c>
      <c r="M28" s="10">
        <f t="shared" si="8"/>
        <v>1269</v>
      </c>
      <c r="N28" s="10">
        <v>635</v>
      </c>
      <c r="O28" s="11">
        <f t="shared" si="9"/>
        <v>211.5</v>
      </c>
    </row>
    <row r="29" spans="2:15" ht="15">
      <c r="B29" s="6">
        <v>27</v>
      </c>
      <c r="C29" s="6">
        <v>1224</v>
      </c>
      <c r="D29" s="29" t="s">
        <v>23</v>
      </c>
      <c r="E29" s="14"/>
      <c r="F29" s="6">
        <v>166</v>
      </c>
      <c r="G29" s="6">
        <v>168</v>
      </c>
      <c r="H29" s="6">
        <v>149</v>
      </c>
      <c r="I29" s="6">
        <v>189</v>
      </c>
      <c r="J29" s="6">
        <v>174</v>
      </c>
      <c r="K29" s="6">
        <v>191</v>
      </c>
      <c r="L29" s="9">
        <f t="shared" si="7"/>
        <v>1037</v>
      </c>
      <c r="M29" s="10">
        <f t="shared" si="8"/>
        <v>1037</v>
      </c>
      <c r="N29" s="10">
        <v>519</v>
      </c>
      <c r="O29" s="11">
        <f t="shared" si="9"/>
        <v>172.83333333333334</v>
      </c>
    </row>
    <row r="30" spans="2:15" ht="15">
      <c r="B30" s="6">
        <v>28</v>
      </c>
      <c r="C30" s="6"/>
      <c r="D30" s="29"/>
      <c r="E30" s="14"/>
      <c r="F30" s="6"/>
      <c r="G30" s="6"/>
      <c r="H30" s="6"/>
      <c r="I30" s="6"/>
      <c r="J30" s="6"/>
      <c r="K30" s="6"/>
      <c r="L30" s="9">
        <f t="shared" si="7"/>
        <v>0</v>
      </c>
      <c r="M30" s="10">
        <f t="shared" si="8"/>
        <v>0</v>
      </c>
      <c r="N30" s="10">
        <f t="shared" si="5"/>
        <v>0</v>
      </c>
      <c r="O30" s="11">
        <f t="shared" si="9"/>
        <v>0</v>
      </c>
    </row>
    <row r="31" spans="2:15" ht="15">
      <c r="B31" s="6">
        <v>29</v>
      </c>
      <c r="C31" s="6"/>
      <c r="D31" s="29"/>
      <c r="E31" s="14"/>
      <c r="F31" s="6"/>
      <c r="G31" s="6"/>
      <c r="H31" s="6"/>
      <c r="I31" s="6"/>
      <c r="J31" s="6"/>
      <c r="K31" s="6"/>
      <c r="L31" s="9">
        <f t="shared" si="7"/>
        <v>0</v>
      </c>
      <c r="M31" s="10">
        <f t="shared" si="8"/>
        <v>0</v>
      </c>
      <c r="N31" s="10">
        <f t="shared" si="5"/>
        <v>0</v>
      </c>
      <c r="O31" s="11">
        <f t="shared" si="9"/>
        <v>0</v>
      </c>
    </row>
    <row r="32" spans="2:15" ht="15">
      <c r="B32" s="6">
        <v>30</v>
      </c>
      <c r="C32" s="6"/>
      <c r="D32" s="29"/>
      <c r="E32" s="14"/>
      <c r="F32" s="6"/>
      <c r="G32" s="6"/>
      <c r="H32" s="6"/>
      <c r="I32" s="6"/>
      <c r="J32" s="6"/>
      <c r="K32" s="6"/>
      <c r="L32" s="9">
        <f t="shared" si="7"/>
        <v>0</v>
      </c>
      <c r="M32" s="10">
        <f t="shared" si="8"/>
        <v>0</v>
      </c>
      <c r="N32" s="10">
        <f t="shared" si="5"/>
        <v>0</v>
      </c>
      <c r="O32" s="11">
        <f t="shared" si="9"/>
        <v>0</v>
      </c>
    </row>
    <row r="33" spans="2:15" ht="15">
      <c r="B33" s="6">
        <v>31</v>
      </c>
      <c r="C33" s="6"/>
      <c r="D33" s="29"/>
      <c r="E33" s="14"/>
      <c r="F33" s="6"/>
      <c r="G33" s="6"/>
      <c r="H33" s="6"/>
      <c r="I33" s="6"/>
      <c r="J33" s="6"/>
      <c r="K33" s="6"/>
      <c r="L33" s="9">
        <f t="shared" si="7"/>
        <v>0</v>
      </c>
      <c r="M33" s="10">
        <f t="shared" si="8"/>
        <v>0</v>
      </c>
      <c r="N33" s="10">
        <f t="shared" si="5"/>
        <v>0</v>
      </c>
      <c r="O33" s="11">
        <f t="shared" si="9"/>
        <v>0</v>
      </c>
    </row>
    <row r="34" spans="2:15" ht="15">
      <c r="B34" s="6">
        <v>32</v>
      </c>
      <c r="C34" s="6"/>
      <c r="D34" s="29"/>
      <c r="E34" s="14"/>
      <c r="F34" s="6"/>
      <c r="G34" s="6"/>
      <c r="H34" s="6"/>
      <c r="I34" s="6"/>
      <c r="J34" s="6"/>
      <c r="K34" s="6"/>
      <c r="L34" s="9">
        <f t="shared" si="7"/>
        <v>0</v>
      </c>
      <c r="M34" s="10">
        <f t="shared" si="8"/>
        <v>0</v>
      </c>
      <c r="N34" s="10">
        <f t="shared" si="5"/>
        <v>0</v>
      </c>
      <c r="O34" s="11">
        <f t="shared" si="9"/>
        <v>0</v>
      </c>
    </row>
    <row r="35" spans="2:15" ht="15">
      <c r="B35" s="6">
        <v>33</v>
      </c>
      <c r="C35" s="6"/>
      <c r="D35" s="29"/>
      <c r="E35" s="14"/>
      <c r="F35" s="6"/>
      <c r="G35" s="6"/>
      <c r="H35" s="6"/>
      <c r="I35" s="6"/>
      <c r="J35" s="6"/>
      <c r="K35" s="6"/>
      <c r="L35" s="9">
        <f t="shared" si="7"/>
        <v>0</v>
      </c>
      <c r="M35" s="10">
        <f t="shared" si="8"/>
        <v>0</v>
      </c>
      <c r="N35" s="10">
        <f t="shared" si="5"/>
        <v>0</v>
      </c>
      <c r="O35" s="11">
        <f t="shared" si="9"/>
        <v>0</v>
      </c>
    </row>
    <row r="36" spans="2:15" ht="15">
      <c r="B36" s="6">
        <v>34</v>
      </c>
      <c r="C36" s="6"/>
      <c r="D36" s="29"/>
      <c r="E36" s="14"/>
      <c r="F36" s="6"/>
      <c r="G36" s="6"/>
      <c r="H36" s="6"/>
      <c r="I36" s="6"/>
      <c r="J36" s="6"/>
      <c r="K36" s="6"/>
      <c r="L36" s="9">
        <f t="shared" si="7"/>
        <v>0</v>
      </c>
      <c r="M36" s="10">
        <f t="shared" si="8"/>
        <v>0</v>
      </c>
      <c r="N36" s="10">
        <f t="shared" si="5"/>
        <v>0</v>
      </c>
      <c r="O36" s="11">
        <f t="shared" si="9"/>
        <v>0</v>
      </c>
    </row>
    <row r="37" spans="2:15" ht="15">
      <c r="B37" s="6">
        <v>35</v>
      </c>
      <c r="C37" s="6"/>
      <c r="D37" s="29"/>
      <c r="E37" s="14"/>
      <c r="F37" s="6"/>
      <c r="G37" s="6"/>
      <c r="H37" s="6"/>
      <c r="I37" s="6"/>
      <c r="J37" s="6"/>
      <c r="K37" s="6"/>
      <c r="L37" s="9">
        <f t="shared" si="7"/>
        <v>0</v>
      </c>
      <c r="M37" s="10">
        <f t="shared" si="8"/>
        <v>0</v>
      </c>
      <c r="N37" s="10">
        <f t="shared" si="5"/>
        <v>0</v>
      </c>
      <c r="O37" s="11">
        <f t="shared" si="9"/>
        <v>0</v>
      </c>
    </row>
    <row r="38" spans="2:15" ht="15">
      <c r="B38" s="6">
        <v>36</v>
      </c>
      <c r="C38" s="6"/>
      <c r="D38" s="29"/>
      <c r="E38" s="14"/>
      <c r="F38" s="6"/>
      <c r="G38" s="6"/>
      <c r="H38" s="6"/>
      <c r="I38" s="6"/>
      <c r="J38" s="6"/>
      <c r="K38" s="6"/>
      <c r="L38" s="9">
        <f t="shared" si="7"/>
        <v>0</v>
      </c>
      <c r="M38" s="10">
        <f t="shared" si="8"/>
        <v>0</v>
      </c>
      <c r="N38" s="10">
        <f t="shared" si="5"/>
        <v>0</v>
      </c>
      <c r="O38" s="11">
        <f t="shared" si="9"/>
        <v>0</v>
      </c>
    </row>
    <row r="39" spans="2:15" ht="15">
      <c r="B39" s="6">
        <v>37</v>
      </c>
      <c r="C39" s="6"/>
      <c r="D39" s="29"/>
      <c r="E39" s="14"/>
      <c r="F39" s="6"/>
      <c r="G39" s="6"/>
      <c r="H39" s="6"/>
      <c r="I39" s="6"/>
      <c r="J39" s="6"/>
      <c r="K39" s="6"/>
      <c r="L39" s="9">
        <f t="shared" si="7"/>
        <v>0</v>
      </c>
      <c r="M39" s="10">
        <f t="shared" si="8"/>
        <v>0</v>
      </c>
      <c r="N39" s="10">
        <f t="shared" si="5"/>
        <v>0</v>
      </c>
      <c r="O39" s="11">
        <f t="shared" si="9"/>
        <v>0</v>
      </c>
    </row>
    <row r="40" spans="2:15" ht="15">
      <c r="B40" s="6">
        <v>38</v>
      </c>
      <c r="C40" s="6"/>
      <c r="D40" s="29"/>
      <c r="E40" s="14"/>
      <c r="F40" s="6"/>
      <c r="G40" s="6"/>
      <c r="H40" s="6"/>
      <c r="I40" s="6"/>
      <c r="J40" s="6"/>
      <c r="K40" s="6"/>
      <c r="L40" s="9">
        <f t="shared" si="7"/>
        <v>0</v>
      </c>
      <c r="M40" s="10">
        <f t="shared" si="8"/>
        <v>0</v>
      </c>
      <c r="N40" s="10">
        <f t="shared" si="5"/>
        <v>0</v>
      </c>
      <c r="O40" s="11">
        <f t="shared" si="9"/>
        <v>0</v>
      </c>
    </row>
    <row r="41" spans="2:15" ht="15">
      <c r="B41" s="6">
        <v>39</v>
      </c>
      <c r="C41" s="6"/>
      <c r="D41" s="29"/>
      <c r="E41" s="14"/>
      <c r="F41" s="6"/>
      <c r="G41" s="6"/>
      <c r="H41" s="6"/>
      <c r="I41" s="6"/>
      <c r="J41" s="6"/>
      <c r="K41" s="6"/>
      <c r="L41" s="9">
        <f t="shared" si="7"/>
        <v>0</v>
      </c>
      <c r="M41" s="10">
        <f t="shared" si="8"/>
        <v>0</v>
      </c>
      <c r="N41" s="10">
        <f t="shared" si="5"/>
        <v>0</v>
      </c>
      <c r="O41" s="11">
        <f t="shared" si="9"/>
        <v>0</v>
      </c>
    </row>
    <row r="42" spans="2:15" ht="15">
      <c r="B42" s="6">
        <v>40</v>
      </c>
      <c r="C42" s="6"/>
      <c r="D42" s="29"/>
      <c r="E42" s="14"/>
      <c r="F42" s="6"/>
      <c r="G42" s="6"/>
      <c r="H42" s="6"/>
      <c r="I42" s="6"/>
      <c r="J42" s="6"/>
      <c r="K42" s="6"/>
      <c r="L42" s="9">
        <f t="shared" si="7"/>
        <v>0</v>
      </c>
      <c r="M42" s="10">
        <f t="shared" si="8"/>
        <v>0</v>
      </c>
      <c r="N42" s="10">
        <f t="shared" si="5"/>
        <v>0</v>
      </c>
      <c r="O42" s="11">
        <f t="shared" si="9"/>
        <v>0</v>
      </c>
    </row>
    <row r="43" spans="2:15" ht="15">
      <c r="B43" s="6">
        <v>41</v>
      </c>
      <c r="C43" s="6"/>
      <c r="D43" s="29"/>
      <c r="E43" s="14"/>
      <c r="F43" s="6"/>
      <c r="G43" s="6"/>
      <c r="H43" s="6"/>
      <c r="I43" s="6"/>
      <c r="J43" s="6"/>
      <c r="K43" s="6"/>
      <c r="L43" s="9">
        <f t="shared" si="7"/>
        <v>0</v>
      </c>
      <c r="M43" s="10">
        <f t="shared" si="8"/>
        <v>0</v>
      </c>
      <c r="N43" s="10">
        <f t="shared" si="5"/>
        <v>0</v>
      </c>
      <c r="O43" s="11">
        <f t="shared" si="9"/>
        <v>0</v>
      </c>
    </row>
    <row r="44" spans="2:15" ht="15">
      <c r="B44" s="6">
        <v>42</v>
      </c>
      <c r="C44" s="6"/>
      <c r="D44" s="29"/>
      <c r="E44" s="14"/>
      <c r="F44" s="6"/>
      <c r="G44" s="6"/>
      <c r="H44" s="6"/>
      <c r="I44" s="6"/>
      <c r="J44" s="6"/>
      <c r="K44" s="6"/>
      <c r="L44" s="9">
        <f t="shared" si="7"/>
        <v>0</v>
      </c>
      <c r="M44" s="10">
        <f t="shared" si="8"/>
        <v>0</v>
      </c>
      <c r="N44" s="10">
        <f t="shared" si="5"/>
        <v>0</v>
      </c>
      <c r="O44" s="11">
        <f t="shared" si="9"/>
        <v>0</v>
      </c>
    </row>
    <row r="45" spans="2:15" ht="15">
      <c r="B45" s="6">
        <v>43</v>
      </c>
      <c r="C45" s="6"/>
      <c r="D45" s="29"/>
      <c r="E45" s="14"/>
      <c r="F45" s="6"/>
      <c r="G45" s="6"/>
      <c r="H45" s="6"/>
      <c r="I45" s="6"/>
      <c r="J45" s="6"/>
      <c r="K45" s="6"/>
      <c r="L45" s="9">
        <f t="shared" si="7"/>
        <v>0</v>
      </c>
      <c r="M45" s="10">
        <f t="shared" si="8"/>
        <v>0</v>
      </c>
      <c r="N45" s="10">
        <f t="shared" si="5"/>
        <v>0</v>
      </c>
      <c r="O45" s="11">
        <f t="shared" si="9"/>
        <v>0</v>
      </c>
    </row>
    <row r="46" spans="2:15" ht="15">
      <c r="B46" s="6">
        <v>44</v>
      </c>
      <c r="C46" s="6"/>
      <c r="D46" s="29"/>
      <c r="E46" s="14"/>
      <c r="F46" s="6"/>
      <c r="G46" s="6"/>
      <c r="H46" s="6"/>
      <c r="I46" s="6"/>
      <c r="J46" s="6"/>
      <c r="K46" s="6"/>
      <c r="L46" s="9">
        <f t="shared" si="7"/>
        <v>0</v>
      </c>
      <c r="M46" s="10">
        <f t="shared" si="8"/>
        <v>0</v>
      </c>
      <c r="N46" s="10">
        <f t="shared" si="5"/>
        <v>0</v>
      </c>
      <c r="O46" s="11">
        <f t="shared" si="9"/>
        <v>0</v>
      </c>
    </row>
    <row r="47" spans="2:15" ht="15">
      <c r="B47" s="6">
        <v>45</v>
      </c>
      <c r="C47" s="6"/>
      <c r="D47" s="29"/>
      <c r="E47" s="14"/>
      <c r="F47" s="6"/>
      <c r="G47" s="6"/>
      <c r="H47" s="6"/>
      <c r="I47" s="6"/>
      <c r="J47" s="6"/>
      <c r="K47" s="6"/>
      <c r="L47" s="9">
        <f t="shared" si="7"/>
        <v>0</v>
      </c>
      <c r="M47" s="10">
        <f t="shared" si="8"/>
        <v>0</v>
      </c>
      <c r="N47" s="10">
        <f t="shared" si="5"/>
        <v>0</v>
      </c>
      <c r="O47" s="11">
        <f t="shared" si="9"/>
        <v>0</v>
      </c>
    </row>
    <row r="48" spans="2:15" ht="15">
      <c r="B48" s="6">
        <v>46</v>
      </c>
      <c r="C48" s="6"/>
      <c r="D48" s="29"/>
      <c r="E48" s="14"/>
      <c r="F48" s="6"/>
      <c r="G48" s="6"/>
      <c r="H48" s="6"/>
      <c r="I48" s="6"/>
      <c r="J48" s="6"/>
      <c r="K48" s="6"/>
      <c r="L48" s="9">
        <f t="shared" si="7"/>
        <v>0</v>
      </c>
      <c r="M48" s="10">
        <f t="shared" si="8"/>
        <v>0</v>
      </c>
      <c r="N48" s="10">
        <f t="shared" si="5"/>
        <v>0</v>
      </c>
      <c r="O48" s="11">
        <f t="shared" si="9"/>
        <v>0</v>
      </c>
    </row>
    <row r="49" spans="2:15" ht="15">
      <c r="B49" s="6">
        <v>47</v>
      </c>
      <c r="C49" s="6"/>
      <c r="D49" s="29"/>
      <c r="E49" s="14"/>
      <c r="F49" s="6"/>
      <c r="G49" s="6"/>
      <c r="H49" s="6"/>
      <c r="I49" s="6"/>
      <c r="J49" s="6"/>
      <c r="K49" s="6"/>
      <c r="L49" s="9">
        <f t="shared" si="7"/>
        <v>0</v>
      </c>
      <c r="M49" s="10">
        <f t="shared" si="8"/>
        <v>0</v>
      </c>
      <c r="N49" s="10">
        <f t="shared" si="5"/>
        <v>0</v>
      </c>
      <c r="O49" s="11">
        <f t="shared" si="9"/>
        <v>0</v>
      </c>
    </row>
    <row r="50" spans="2:15" ht="15">
      <c r="B50" s="6">
        <v>48</v>
      </c>
      <c r="C50" s="6"/>
      <c r="D50" s="29"/>
      <c r="E50" s="14"/>
      <c r="F50" s="6"/>
      <c r="G50" s="6"/>
      <c r="H50" s="6"/>
      <c r="I50" s="6"/>
      <c r="J50" s="6"/>
      <c r="K50" s="6"/>
      <c r="L50" s="9">
        <f t="shared" si="7"/>
        <v>0</v>
      </c>
      <c r="M50" s="10">
        <f t="shared" si="8"/>
        <v>0</v>
      </c>
      <c r="N50" s="10">
        <f t="shared" si="5"/>
        <v>0</v>
      </c>
      <c r="O50" s="11">
        <f t="shared" si="9"/>
        <v>0</v>
      </c>
    </row>
    <row r="51" spans="2:15" ht="15">
      <c r="B51" s="6">
        <v>49</v>
      </c>
      <c r="C51" s="6"/>
      <c r="D51" s="29"/>
      <c r="E51" s="14"/>
      <c r="F51" s="6"/>
      <c r="G51" s="6"/>
      <c r="H51" s="6"/>
      <c r="I51" s="6"/>
      <c r="J51" s="6"/>
      <c r="K51" s="6"/>
      <c r="L51" s="9">
        <f t="shared" si="7"/>
        <v>0</v>
      </c>
      <c r="M51" s="10">
        <f t="shared" si="8"/>
        <v>0</v>
      </c>
      <c r="N51" s="10">
        <f t="shared" si="5"/>
        <v>0</v>
      </c>
      <c r="O51" s="11">
        <f t="shared" si="9"/>
        <v>0</v>
      </c>
    </row>
    <row r="52" spans="2:15" ht="15">
      <c r="B52" s="6">
        <v>50</v>
      </c>
      <c r="C52" s="6"/>
      <c r="D52" s="29"/>
      <c r="E52" s="14"/>
      <c r="F52" s="6"/>
      <c r="G52" s="6"/>
      <c r="H52" s="6"/>
      <c r="I52" s="6"/>
      <c r="J52" s="6"/>
      <c r="K52" s="6"/>
      <c r="L52" s="9">
        <f t="shared" si="7"/>
        <v>0</v>
      </c>
      <c r="M52" s="10">
        <f t="shared" si="8"/>
        <v>0</v>
      </c>
      <c r="N52" s="10">
        <f t="shared" si="5"/>
        <v>0</v>
      </c>
      <c r="O52" s="11">
        <f t="shared" si="9"/>
        <v>0</v>
      </c>
    </row>
    <row r="53" spans="2:15" ht="15">
      <c r="B53" s="6">
        <v>51</v>
      </c>
      <c r="C53" s="6"/>
      <c r="D53" s="29"/>
      <c r="E53" s="14"/>
      <c r="F53" s="6"/>
      <c r="G53" s="6"/>
      <c r="H53" s="6"/>
      <c r="I53" s="6"/>
      <c r="J53" s="6"/>
      <c r="K53" s="6"/>
      <c r="L53" s="9">
        <f t="shared" si="7"/>
        <v>0</v>
      </c>
      <c r="M53" s="10">
        <f t="shared" si="8"/>
        <v>0</v>
      </c>
      <c r="N53" s="10">
        <f t="shared" si="5"/>
        <v>0</v>
      </c>
      <c r="O53" s="11">
        <f t="shared" si="9"/>
        <v>0</v>
      </c>
    </row>
    <row r="54" spans="2:15" ht="15">
      <c r="B54" s="6">
        <v>52</v>
      </c>
      <c r="C54" s="6"/>
      <c r="D54" s="29"/>
      <c r="E54" s="14"/>
      <c r="F54" s="6"/>
      <c r="G54" s="6"/>
      <c r="H54" s="6"/>
      <c r="I54" s="6"/>
      <c r="J54" s="6"/>
      <c r="K54" s="6"/>
      <c r="L54" s="9">
        <f t="shared" si="7"/>
        <v>0</v>
      </c>
      <c r="M54" s="10">
        <f t="shared" si="8"/>
        <v>0</v>
      </c>
      <c r="N54" s="10">
        <f t="shared" si="5"/>
        <v>0</v>
      </c>
      <c r="O54" s="11">
        <f t="shared" si="9"/>
        <v>0</v>
      </c>
    </row>
    <row r="55" spans="2:15" ht="15">
      <c r="B55" s="6">
        <v>53</v>
      </c>
      <c r="C55" s="6"/>
      <c r="D55" s="29"/>
      <c r="E55" s="14"/>
      <c r="F55" s="6"/>
      <c r="G55" s="6"/>
      <c r="H55" s="6"/>
      <c r="I55" s="6"/>
      <c r="J55" s="6"/>
      <c r="K55" s="6"/>
      <c r="L55" s="9">
        <f t="shared" si="7"/>
        <v>0</v>
      </c>
      <c r="M55" s="10">
        <f t="shared" si="8"/>
        <v>0</v>
      </c>
      <c r="N55" s="10">
        <f t="shared" si="5"/>
        <v>0</v>
      </c>
      <c r="O55" s="11">
        <f t="shared" si="9"/>
        <v>0</v>
      </c>
    </row>
    <row r="56" spans="2:15" ht="15">
      <c r="B56" s="6">
        <v>54</v>
      </c>
      <c r="C56" s="6"/>
      <c r="D56" s="29"/>
      <c r="E56" s="14"/>
      <c r="F56" s="6"/>
      <c r="G56" s="6"/>
      <c r="H56" s="6"/>
      <c r="I56" s="6"/>
      <c r="J56" s="6"/>
      <c r="K56" s="6"/>
      <c r="L56" s="9">
        <f t="shared" si="7"/>
        <v>0</v>
      </c>
      <c r="M56" s="10">
        <f t="shared" si="8"/>
        <v>0</v>
      </c>
      <c r="N56" s="10">
        <f t="shared" si="5"/>
        <v>0</v>
      </c>
      <c r="O56" s="11">
        <f t="shared" si="9"/>
        <v>0</v>
      </c>
    </row>
    <row r="57" spans="2:15" ht="15">
      <c r="B57" s="6">
        <v>55</v>
      </c>
      <c r="C57" s="6"/>
      <c r="D57" s="29"/>
      <c r="E57" s="14"/>
      <c r="F57" s="6"/>
      <c r="G57" s="6"/>
      <c r="H57" s="6"/>
      <c r="I57" s="6"/>
      <c r="J57" s="6"/>
      <c r="K57" s="6"/>
      <c r="L57" s="9">
        <f t="shared" si="7"/>
        <v>0</v>
      </c>
      <c r="M57" s="10">
        <f t="shared" si="8"/>
        <v>0</v>
      </c>
      <c r="N57" s="10">
        <f t="shared" si="5"/>
        <v>0</v>
      </c>
      <c r="O57" s="11">
        <f t="shared" si="9"/>
        <v>0</v>
      </c>
    </row>
    <row r="58" spans="2:15" ht="15">
      <c r="B58" s="6">
        <v>56</v>
      </c>
      <c r="C58" s="6"/>
      <c r="D58" s="29"/>
      <c r="E58" s="14"/>
      <c r="F58" s="6"/>
      <c r="G58" s="6"/>
      <c r="H58" s="6"/>
      <c r="I58" s="6"/>
      <c r="J58" s="6"/>
      <c r="K58" s="6"/>
      <c r="L58" s="9">
        <f t="shared" si="7"/>
        <v>0</v>
      </c>
      <c r="M58" s="10">
        <f t="shared" si="8"/>
        <v>0</v>
      </c>
      <c r="N58" s="10">
        <f t="shared" si="5"/>
        <v>0</v>
      </c>
      <c r="O58" s="11">
        <f t="shared" si="9"/>
        <v>0</v>
      </c>
    </row>
    <row r="59" spans="2:15" ht="15">
      <c r="B59" s="6">
        <v>57</v>
      </c>
      <c r="C59" s="6"/>
      <c r="D59" s="29"/>
      <c r="E59" s="14"/>
      <c r="F59" s="6"/>
      <c r="G59" s="6"/>
      <c r="H59" s="6"/>
      <c r="I59" s="6"/>
      <c r="J59" s="6"/>
      <c r="K59" s="6"/>
      <c r="L59" s="9">
        <f t="shared" si="7"/>
        <v>0</v>
      </c>
      <c r="M59" s="10">
        <f t="shared" si="8"/>
        <v>0</v>
      </c>
      <c r="N59" s="10">
        <f t="shared" si="5"/>
        <v>0</v>
      </c>
      <c r="O59" s="11">
        <f t="shared" si="9"/>
        <v>0</v>
      </c>
    </row>
    <row r="60" spans="2:15" ht="15">
      <c r="B60" s="6">
        <v>58</v>
      </c>
      <c r="C60" s="6"/>
      <c r="D60" s="29"/>
      <c r="E60" s="14"/>
      <c r="F60" s="6"/>
      <c r="G60" s="6"/>
      <c r="H60" s="6"/>
      <c r="I60" s="6"/>
      <c r="J60" s="6"/>
      <c r="K60" s="6"/>
      <c r="L60" s="9">
        <f t="shared" si="7"/>
        <v>0</v>
      </c>
      <c r="M60" s="10">
        <f t="shared" si="8"/>
        <v>0</v>
      </c>
      <c r="N60" s="10">
        <f t="shared" si="5"/>
        <v>0</v>
      </c>
      <c r="O60" s="11">
        <f t="shared" si="9"/>
        <v>0</v>
      </c>
    </row>
    <row r="61" spans="2:15" ht="15">
      <c r="B61" s="6">
        <v>59</v>
      </c>
      <c r="C61" s="6"/>
      <c r="D61" s="29"/>
      <c r="E61" s="14"/>
      <c r="F61" s="6"/>
      <c r="G61" s="6"/>
      <c r="H61" s="6"/>
      <c r="I61" s="6"/>
      <c r="J61" s="6"/>
      <c r="K61" s="6"/>
      <c r="L61" s="9">
        <f t="shared" si="7"/>
        <v>0</v>
      </c>
      <c r="M61" s="10">
        <f t="shared" si="8"/>
        <v>0</v>
      </c>
      <c r="N61" s="10">
        <f t="shared" si="5"/>
        <v>0</v>
      </c>
      <c r="O61" s="11">
        <f t="shared" si="9"/>
        <v>0</v>
      </c>
    </row>
    <row r="62" spans="2:15" ht="15">
      <c r="B62" s="6">
        <v>60</v>
      </c>
      <c r="C62" s="6"/>
      <c r="D62" s="29"/>
      <c r="E62" s="14"/>
      <c r="F62" s="6"/>
      <c r="G62" s="6"/>
      <c r="H62" s="6"/>
      <c r="I62" s="6"/>
      <c r="J62" s="6"/>
      <c r="K62" s="6"/>
      <c r="L62" s="9">
        <f t="shared" si="7"/>
        <v>0</v>
      </c>
      <c r="M62" s="10">
        <f t="shared" si="8"/>
        <v>0</v>
      </c>
      <c r="N62" s="10">
        <f t="shared" si="5"/>
        <v>0</v>
      </c>
      <c r="O62" s="11">
        <f t="shared" si="9"/>
        <v>0</v>
      </c>
    </row>
    <row r="63" spans="2:15" ht="15">
      <c r="B63" s="6">
        <v>61</v>
      </c>
      <c r="C63" s="6"/>
      <c r="D63" s="29"/>
      <c r="E63" s="14"/>
      <c r="F63" s="6"/>
      <c r="G63" s="6"/>
      <c r="H63" s="6"/>
      <c r="I63" s="6"/>
      <c r="J63" s="6"/>
      <c r="K63" s="6"/>
      <c r="L63" s="9">
        <f t="shared" si="7"/>
        <v>0</v>
      </c>
      <c r="M63" s="10">
        <f t="shared" si="8"/>
        <v>0</v>
      </c>
      <c r="N63" s="10">
        <f t="shared" si="5"/>
        <v>0</v>
      </c>
      <c r="O63" s="11">
        <f t="shared" si="9"/>
        <v>0</v>
      </c>
    </row>
    <row r="64" spans="2:15" ht="15">
      <c r="B64" s="6">
        <v>62</v>
      </c>
      <c r="C64" s="6"/>
      <c r="D64" s="29"/>
      <c r="E64" s="14"/>
      <c r="F64" s="6"/>
      <c r="G64" s="6"/>
      <c r="H64" s="6"/>
      <c r="I64" s="6"/>
      <c r="J64" s="6"/>
      <c r="K64" s="6"/>
      <c r="L64" s="9">
        <f t="shared" si="7"/>
        <v>0</v>
      </c>
      <c r="M64" s="10">
        <f t="shared" si="8"/>
        <v>0</v>
      </c>
      <c r="N64" s="10">
        <f t="shared" si="5"/>
        <v>0</v>
      </c>
      <c r="O64" s="11">
        <f t="shared" si="9"/>
        <v>0</v>
      </c>
    </row>
    <row r="65" spans="2:15" ht="15">
      <c r="B65" s="6">
        <v>63</v>
      </c>
      <c r="C65" s="6"/>
      <c r="D65" s="29"/>
      <c r="E65" s="14"/>
      <c r="F65" s="6"/>
      <c r="G65" s="6"/>
      <c r="H65" s="6"/>
      <c r="I65" s="6"/>
      <c r="J65" s="6"/>
      <c r="K65" s="6"/>
      <c r="L65" s="9">
        <f t="shared" si="7"/>
        <v>0</v>
      </c>
      <c r="M65" s="10">
        <f t="shared" si="8"/>
        <v>0</v>
      </c>
      <c r="N65" s="10">
        <f t="shared" si="5"/>
        <v>0</v>
      </c>
      <c r="O65" s="11">
        <f t="shared" si="9"/>
        <v>0</v>
      </c>
    </row>
    <row r="66" spans="2:15" ht="15">
      <c r="B66" s="6">
        <v>64</v>
      </c>
      <c r="C66" s="6"/>
      <c r="D66" s="29"/>
      <c r="E66" s="14"/>
      <c r="F66" s="6"/>
      <c r="G66" s="6"/>
      <c r="H66" s="6"/>
      <c r="I66" s="6"/>
      <c r="J66" s="6"/>
      <c r="K66" s="6"/>
      <c r="L66" s="9">
        <f t="shared" si="7"/>
        <v>0</v>
      </c>
      <c r="M66" s="10">
        <f t="shared" si="8"/>
        <v>0</v>
      </c>
      <c r="N66" s="10">
        <f t="shared" si="5"/>
        <v>0</v>
      </c>
      <c r="O66" s="11">
        <f t="shared" si="9"/>
        <v>0</v>
      </c>
    </row>
    <row r="67" spans="2:15" ht="15">
      <c r="B67" s="6">
        <v>65</v>
      </c>
      <c r="C67" s="6"/>
      <c r="D67" s="29"/>
      <c r="E67" s="14"/>
      <c r="F67" s="6"/>
      <c r="G67" s="6"/>
      <c r="H67" s="6"/>
      <c r="I67" s="6"/>
      <c r="J67" s="6"/>
      <c r="K67" s="6"/>
      <c r="L67" s="9">
        <f t="shared" si="7"/>
        <v>0</v>
      </c>
      <c r="M67" s="10">
        <f t="shared" si="8"/>
        <v>0</v>
      </c>
      <c r="N67" s="10">
        <f t="shared" si="5"/>
        <v>0</v>
      </c>
      <c r="O67" s="11">
        <f t="shared" si="9"/>
        <v>0</v>
      </c>
    </row>
    <row r="68" spans="2:15" ht="15">
      <c r="B68" s="6">
        <v>66</v>
      </c>
      <c r="C68" s="6"/>
      <c r="D68" s="29"/>
      <c r="E68" s="14"/>
      <c r="F68" s="6"/>
      <c r="G68" s="6"/>
      <c r="H68" s="6"/>
      <c r="I68" s="6"/>
      <c r="J68" s="6"/>
      <c r="K68" s="6"/>
      <c r="L68" s="9">
        <f t="shared" si="7"/>
        <v>0</v>
      </c>
      <c r="M68" s="10">
        <f t="shared" si="8"/>
        <v>0</v>
      </c>
      <c r="N68" s="10">
        <f t="shared" si="5"/>
        <v>0</v>
      </c>
      <c r="O68" s="11">
        <f t="shared" si="9"/>
        <v>0</v>
      </c>
    </row>
    <row r="69" spans="2:15" ht="15">
      <c r="B69" s="6">
        <v>67</v>
      </c>
      <c r="C69" s="6"/>
      <c r="D69" s="29"/>
      <c r="E69" s="14"/>
      <c r="F69" s="6"/>
      <c r="G69" s="6"/>
      <c r="H69" s="6"/>
      <c r="I69" s="6"/>
      <c r="J69" s="6"/>
      <c r="K69" s="6"/>
      <c r="L69" s="9">
        <f t="shared" si="7"/>
        <v>0</v>
      </c>
      <c r="M69" s="10">
        <f t="shared" si="8"/>
        <v>0</v>
      </c>
      <c r="N69" s="10">
        <f aca="true" t="shared" si="10" ref="N69:N102">M69/2</f>
        <v>0</v>
      </c>
      <c r="O69" s="11">
        <f t="shared" si="9"/>
        <v>0</v>
      </c>
    </row>
    <row r="70" spans="2:15" ht="15">
      <c r="B70" s="6">
        <v>68</v>
      </c>
      <c r="C70" s="6"/>
      <c r="D70" s="29"/>
      <c r="E70" s="14"/>
      <c r="F70" s="6"/>
      <c r="G70" s="6"/>
      <c r="H70" s="6"/>
      <c r="I70" s="6"/>
      <c r="J70" s="6"/>
      <c r="K70" s="6"/>
      <c r="L70" s="9">
        <f t="shared" si="7"/>
        <v>0</v>
      </c>
      <c r="M70" s="10">
        <f t="shared" si="8"/>
        <v>0</v>
      </c>
      <c r="N70" s="10">
        <f t="shared" si="10"/>
        <v>0</v>
      </c>
      <c r="O70" s="11">
        <f t="shared" si="9"/>
        <v>0</v>
      </c>
    </row>
    <row r="71" spans="2:15" ht="15">
      <c r="B71" s="6">
        <v>69</v>
      </c>
      <c r="C71" s="6"/>
      <c r="D71" s="29"/>
      <c r="E71" s="14"/>
      <c r="F71" s="6"/>
      <c r="G71" s="6"/>
      <c r="H71" s="6"/>
      <c r="I71" s="6"/>
      <c r="J71" s="6"/>
      <c r="K71" s="6"/>
      <c r="L71" s="9">
        <f t="shared" si="7"/>
        <v>0</v>
      </c>
      <c r="M71" s="10">
        <f t="shared" si="8"/>
        <v>0</v>
      </c>
      <c r="N71" s="10">
        <f t="shared" si="10"/>
        <v>0</v>
      </c>
      <c r="O71" s="11">
        <f t="shared" si="9"/>
        <v>0</v>
      </c>
    </row>
    <row r="72" spans="2:15" ht="15">
      <c r="B72" s="6">
        <v>70</v>
      </c>
      <c r="C72" s="6"/>
      <c r="D72" s="29"/>
      <c r="E72" s="14"/>
      <c r="F72" s="6"/>
      <c r="G72" s="6"/>
      <c r="H72" s="6"/>
      <c r="I72" s="6"/>
      <c r="J72" s="6"/>
      <c r="K72" s="6"/>
      <c r="L72" s="9">
        <f t="shared" si="7"/>
        <v>0</v>
      </c>
      <c r="M72" s="10">
        <f t="shared" si="8"/>
        <v>0</v>
      </c>
      <c r="N72" s="10">
        <f t="shared" si="10"/>
        <v>0</v>
      </c>
      <c r="O72" s="11">
        <f t="shared" si="9"/>
        <v>0</v>
      </c>
    </row>
    <row r="73" spans="2:15" ht="15">
      <c r="B73" s="6">
        <v>71</v>
      </c>
      <c r="C73" s="6"/>
      <c r="D73" s="29"/>
      <c r="E73" s="14"/>
      <c r="F73" s="6"/>
      <c r="G73" s="6"/>
      <c r="H73" s="6"/>
      <c r="I73" s="6"/>
      <c r="J73" s="6"/>
      <c r="K73" s="6"/>
      <c r="L73" s="9">
        <f t="shared" si="7"/>
        <v>0</v>
      </c>
      <c r="M73" s="10">
        <f t="shared" si="8"/>
        <v>0</v>
      </c>
      <c r="N73" s="10">
        <f t="shared" si="10"/>
        <v>0</v>
      </c>
      <c r="O73" s="11">
        <f t="shared" si="9"/>
        <v>0</v>
      </c>
    </row>
    <row r="74" spans="2:15" ht="15">
      <c r="B74" s="6">
        <v>72</v>
      </c>
      <c r="C74" s="6"/>
      <c r="D74" s="29"/>
      <c r="E74" s="14"/>
      <c r="F74" s="6"/>
      <c r="G74" s="6"/>
      <c r="H74" s="6"/>
      <c r="I74" s="6"/>
      <c r="J74" s="6"/>
      <c r="K74" s="6"/>
      <c r="L74" s="9">
        <f t="shared" si="7"/>
        <v>0</v>
      </c>
      <c r="M74" s="10">
        <f t="shared" si="8"/>
        <v>0</v>
      </c>
      <c r="N74" s="10">
        <f t="shared" si="10"/>
        <v>0</v>
      </c>
      <c r="O74" s="11">
        <f t="shared" si="9"/>
        <v>0</v>
      </c>
    </row>
    <row r="75" spans="2:15" ht="15">
      <c r="B75" s="6">
        <v>73</v>
      </c>
      <c r="C75" s="6"/>
      <c r="D75" s="29"/>
      <c r="E75" s="14"/>
      <c r="F75" s="6"/>
      <c r="G75" s="6"/>
      <c r="H75" s="6"/>
      <c r="I75" s="6"/>
      <c r="J75" s="6"/>
      <c r="K75" s="6"/>
      <c r="L75" s="9">
        <f t="shared" si="7"/>
        <v>0</v>
      </c>
      <c r="M75" s="10">
        <f t="shared" si="8"/>
        <v>0</v>
      </c>
      <c r="N75" s="10">
        <f t="shared" si="10"/>
        <v>0</v>
      </c>
      <c r="O75" s="11">
        <f t="shared" si="9"/>
        <v>0</v>
      </c>
    </row>
    <row r="76" spans="2:15" ht="15">
      <c r="B76" s="6">
        <v>74</v>
      </c>
      <c r="C76" s="6"/>
      <c r="D76" s="29"/>
      <c r="E76" s="14"/>
      <c r="F76" s="6"/>
      <c r="G76" s="6"/>
      <c r="H76" s="6"/>
      <c r="I76" s="6"/>
      <c r="J76" s="6"/>
      <c r="K76" s="6"/>
      <c r="L76" s="9">
        <f t="shared" si="7"/>
        <v>0</v>
      </c>
      <c r="M76" s="10">
        <f t="shared" si="8"/>
        <v>0</v>
      </c>
      <c r="N76" s="10">
        <f t="shared" si="10"/>
        <v>0</v>
      </c>
      <c r="O76" s="11">
        <f t="shared" si="9"/>
        <v>0</v>
      </c>
    </row>
    <row r="77" spans="2:15" ht="15">
      <c r="B77" s="6">
        <v>75</v>
      </c>
      <c r="C77" s="6"/>
      <c r="D77" s="29"/>
      <c r="E77" s="14"/>
      <c r="F77" s="6"/>
      <c r="G77" s="6"/>
      <c r="H77" s="6"/>
      <c r="I77" s="6"/>
      <c r="J77" s="6"/>
      <c r="K77" s="6"/>
      <c r="L77" s="9">
        <f t="shared" si="7"/>
        <v>0</v>
      </c>
      <c r="M77" s="10">
        <f t="shared" si="8"/>
        <v>0</v>
      </c>
      <c r="N77" s="10">
        <f t="shared" si="10"/>
        <v>0</v>
      </c>
      <c r="O77" s="11">
        <f t="shared" si="9"/>
        <v>0</v>
      </c>
    </row>
    <row r="78" spans="2:15" ht="15">
      <c r="B78" s="6">
        <v>76</v>
      </c>
      <c r="C78" s="6"/>
      <c r="D78" s="29"/>
      <c r="E78" s="14"/>
      <c r="F78" s="6"/>
      <c r="G78" s="6"/>
      <c r="H78" s="6"/>
      <c r="I78" s="6"/>
      <c r="J78" s="6"/>
      <c r="K78" s="6"/>
      <c r="L78" s="9">
        <f t="shared" si="7"/>
        <v>0</v>
      </c>
      <c r="M78" s="10">
        <f t="shared" si="8"/>
        <v>0</v>
      </c>
      <c r="N78" s="10">
        <f t="shared" si="10"/>
        <v>0</v>
      </c>
      <c r="O78" s="11">
        <f t="shared" si="9"/>
        <v>0</v>
      </c>
    </row>
    <row r="79" spans="2:15" ht="15">
      <c r="B79" s="6">
        <v>77</v>
      </c>
      <c r="C79" s="6"/>
      <c r="D79" s="29"/>
      <c r="E79" s="14"/>
      <c r="F79" s="6"/>
      <c r="G79" s="6"/>
      <c r="H79" s="6"/>
      <c r="I79" s="6"/>
      <c r="J79" s="6"/>
      <c r="K79" s="6"/>
      <c r="L79" s="9">
        <f t="shared" si="7"/>
        <v>0</v>
      </c>
      <c r="M79" s="10">
        <f t="shared" si="8"/>
        <v>0</v>
      </c>
      <c r="N79" s="10">
        <f t="shared" si="10"/>
        <v>0</v>
      </c>
      <c r="O79" s="11">
        <f t="shared" si="9"/>
        <v>0</v>
      </c>
    </row>
    <row r="80" spans="2:15" ht="15">
      <c r="B80" s="6">
        <v>78</v>
      </c>
      <c r="C80" s="6"/>
      <c r="D80" s="29"/>
      <c r="E80" s="14"/>
      <c r="F80" s="6"/>
      <c r="G80" s="6"/>
      <c r="H80" s="6"/>
      <c r="I80" s="6"/>
      <c r="J80" s="6"/>
      <c r="K80" s="6"/>
      <c r="L80" s="9">
        <f t="shared" si="7"/>
        <v>0</v>
      </c>
      <c r="M80" s="10">
        <f t="shared" si="8"/>
        <v>0</v>
      </c>
      <c r="N80" s="10">
        <f t="shared" si="10"/>
        <v>0</v>
      </c>
      <c r="O80" s="11">
        <f t="shared" si="9"/>
        <v>0</v>
      </c>
    </row>
    <row r="81" spans="2:15" ht="15">
      <c r="B81" s="6">
        <v>79</v>
      </c>
      <c r="C81" s="6"/>
      <c r="D81" s="29"/>
      <c r="E81" s="14"/>
      <c r="F81" s="6"/>
      <c r="G81" s="6"/>
      <c r="H81" s="6"/>
      <c r="I81" s="6"/>
      <c r="J81" s="6"/>
      <c r="K81" s="6"/>
      <c r="L81" s="9">
        <f t="shared" si="7"/>
        <v>0</v>
      </c>
      <c r="M81" s="10">
        <f t="shared" si="8"/>
        <v>0</v>
      </c>
      <c r="N81" s="10">
        <f t="shared" si="10"/>
        <v>0</v>
      </c>
      <c r="O81" s="11">
        <f t="shared" si="9"/>
        <v>0</v>
      </c>
    </row>
    <row r="82" spans="2:15" ht="15">
      <c r="B82" s="6">
        <v>80</v>
      </c>
      <c r="C82" s="6"/>
      <c r="D82" s="29"/>
      <c r="E82" s="14"/>
      <c r="F82" s="6"/>
      <c r="G82" s="6"/>
      <c r="H82" s="6"/>
      <c r="I82" s="6"/>
      <c r="J82" s="6"/>
      <c r="K82" s="6"/>
      <c r="L82" s="9">
        <f t="shared" si="7"/>
        <v>0</v>
      </c>
      <c r="M82" s="10">
        <f t="shared" si="8"/>
        <v>0</v>
      </c>
      <c r="N82" s="10">
        <f t="shared" si="10"/>
        <v>0</v>
      </c>
      <c r="O82" s="11">
        <f t="shared" si="9"/>
        <v>0</v>
      </c>
    </row>
    <row r="83" spans="2:15" ht="15">
      <c r="B83" s="6">
        <v>81</v>
      </c>
      <c r="C83" s="6"/>
      <c r="D83" s="29"/>
      <c r="E83" s="14"/>
      <c r="F83" s="6"/>
      <c r="G83" s="6"/>
      <c r="H83" s="6"/>
      <c r="I83" s="6"/>
      <c r="J83" s="6"/>
      <c r="K83" s="6"/>
      <c r="L83" s="9">
        <f t="shared" si="7"/>
        <v>0</v>
      </c>
      <c r="M83" s="10">
        <f t="shared" si="8"/>
        <v>0</v>
      </c>
      <c r="N83" s="10">
        <f t="shared" si="10"/>
        <v>0</v>
      </c>
      <c r="O83" s="11">
        <f t="shared" si="9"/>
        <v>0</v>
      </c>
    </row>
    <row r="84" spans="2:15" ht="15">
      <c r="B84" s="6">
        <v>82</v>
      </c>
      <c r="C84" s="6"/>
      <c r="D84" s="29"/>
      <c r="E84" s="14"/>
      <c r="F84" s="6"/>
      <c r="G84" s="6"/>
      <c r="H84" s="6"/>
      <c r="I84" s="6"/>
      <c r="J84" s="6"/>
      <c r="K84" s="6"/>
      <c r="L84" s="9">
        <f t="shared" si="7"/>
        <v>0</v>
      </c>
      <c r="M84" s="10">
        <f t="shared" si="8"/>
        <v>0</v>
      </c>
      <c r="N84" s="10">
        <f t="shared" si="10"/>
        <v>0</v>
      </c>
      <c r="O84" s="11">
        <f t="shared" si="9"/>
        <v>0</v>
      </c>
    </row>
    <row r="85" spans="2:15" ht="15">
      <c r="B85" s="6">
        <v>83</v>
      </c>
      <c r="C85" s="6"/>
      <c r="D85" s="29"/>
      <c r="E85" s="14"/>
      <c r="F85" s="6"/>
      <c r="G85" s="6"/>
      <c r="H85" s="6"/>
      <c r="I85" s="6"/>
      <c r="J85" s="6"/>
      <c r="K85" s="6"/>
      <c r="L85" s="9">
        <f t="shared" si="7"/>
        <v>0</v>
      </c>
      <c r="M85" s="10">
        <f t="shared" si="8"/>
        <v>0</v>
      </c>
      <c r="N85" s="10">
        <f t="shared" si="10"/>
        <v>0</v>
      </c>
      <c r="O85" s="11">
        <f t="shared" si="9"/>
        <v>0</v>
      </c>
    </row>
    <row r="86" spans="2:15" ht="15">
      <c r="B86" s="6">
        <v>84</v>
      </c>
      <c r="C86" s="6"/>
      <c r="D86" s="29"/>
      <c r="E86" s="14"/>
      <c r="F86" s="6"/>
      <c r="G86" s="6"/>
      <c r="H86" s="6"/>
      <c r="I86" s="6"/>
      <c r="J86" s="6"/>
      <c r="K86" s="6"/>
      <c r="L86" s="9">
        <f t="shared" si="7"/>
        <v>0</v>
      </c>
      <c r="M86" s="10">
        <f t="shared" si="8"/>
        <v>0</v>
      </c>
      <c r="N86" s="10">
        <f t="shared" si="10"/>
        <v>0</v>
      </c>
      <c r="O86" s="11">
        <f t="shared" si="9"/>
        <v>0</v>
      </c>
    </row>
    <row r="87" spans="2:15" ht="15">
      <c r="B87" s="6">
        <v>85</v>
      </c>
      <c r="C87" s="6"/>
      <c r="D87" s="29"/>
      <c r="E87" s="14"/>
      <c r="F87" s="6"/>
      <c r="G87" s="6"/>
      <c r="H87" s="6"/>
      <c r="I87" s="6"/>
      <c r="J87" s="6"/>
      <c r="K87" s="6"/>
      <c r="L87" s="9">
        <f t="shared" si="7"/>
        <v>0</v>
      </c>
      <c r="M87" s="10">
        <f t="shared" si="8"/>
        <v>0</v>
      </c>
      <c r="N87" s="10">
        <f t="shared" si="10"/>
        <v>0</v>
      </c>
      <c r="O87" s="11">
        <f t="shared" si="9"/>
        <v>0</v>
      </c>
    </row>
    <row r="88" spans="2:15" ht="15">
      <c r="B88" s="6">
        <v>86</v>
      </c>
      <c r="C88" s="6"/>
      <c r="D88" s="29"/>
      <c r="E88" s="14"/>
      <c r="F88" s="6"/>
      <c r="G88" s="6"/>
      <c r="H88" s="6"/>
      <c r="I88" s="6"/>
      <c r="J88" s="6"/>
      <c r="K88" s="6"/>
      <c r="L88" s="9">
        <f t="shared" si="7"/>
        <v>0</v>
      </c>
      <c r="M88" s="10">
        <f t="shared" si="8"/>
        <v>0</v>
      </c>
      <c r="N88" s="10">
        <f t="shared" si="10"/>
        <v>0</v>
      </c>
      <c r="O88" s="11">
        <f t="shared" si="9"/>
        <v>0</v>
      </c>
    </row>
    <row r="89" spans="2:15" ht="15">
      <c r="B89" s="6">
        <v>87</v>
      </c>
      <c r="C89" s="6"/>
      <c r="D89" s="29"/>
      <c r="E89" s="14"/>
      <c r="F89" s="6"/>
      <c r="G89" s="6"/>
      <c r="H89" s="6"/>
      <c r="I89" s="6"/>
      <c r="J89" s="6"/>
      <c r="K89" s="6"/>
      <c r="L89" s="9">
        <f t="shared" si="7"/>
        <v>0</v>
      </c>
      <c r="M89" s="10">
        <f t="shared" si="8"/>
        <v>0</v>
      </c>
      <c r="N89" s="10">
        <f t="shared" si="10"/>
        <v>0</v>
      </c>
      <c r="O89" s="11">
        <f t="shared" si="9"/>
        <v>0</v>
      </c>
    </row>
    <row r="90" spans="2:15" ht="15">
      <c r="B90" s="6">
        <v>88</v>
      </c>
      <c r="C90" s="6"/>
      <c r="D90" s="29"/>
      <c r="E90" s="14"/>
      <c r="F90" s="6"/>
      <c r="G90" s="6"/>
      <c r="H90" s="6"/>
      <c r="I90" s="6"/>
      <c r="J90" s="6"/>
      <c r="K90" s="6"/>
      <c r="L90" s="9">
        <f t="shared" si="7"/>
        <v>0</v>
      </c>
      <c r="M90" s="10">
        <f t="shared" si="8"/>
        <v>0</v>
      </c>
      <c r="N90" s="10">
        <f t="shared" si="10"/>
        <v>0</v>
      </c>
      <c r="O90" s="11">
        <f t="shared" si="9"/>
        <v>0</v>
      </c>
    </row>
    <row r="91" spans="2:15" ht="15">
      <c r="B91" s="6">
        <v>89</v>
      </c>
      <c r="C91" s="6"/>
      <c r="D91" s="29"/>
      <c r="E91" s="14"/>
      <c r="F91" s="6"/>
      <c r="G91" s="6"/>
      <c r="H91" s="6"/>
      <c r="I91" s="6"/>
      <c r="J91" s="6"/>
      <c r="K91" s="6"/>
      <c r="L91" s="9">
        <f aca="true" t="shared" si="11" ref="L91:L102">SUM(F91+G91+H91+I91+J91+K91)</f>
        <v>0</v>
      </c>
      <c r="M91" s="10">
        <f aca="true" t="shared" si="12" ref="M91:M102">SUM(F91:K91)+(E91*6)</f>
        <v>0</v>
      </c>
      <c r="N91" s="10">
        <f t="shared" si="10"/>
        <v>0</v>
      </c>
      <c r="O91" s="11">
        <f aca="true" t="shared" si="13" ref="O91:O102">SUM(L91)/6</f>
        <v>0</v>
      </c>
    </row>
    <row r="92" spans="2:15" ht="15">
      <c r="B92" s="6">
        <v>90</v>
      </c>
      <c r="C92" s="6"/>
      <c r="D92" s="29"/>
      <c r="E92" s="14"/>
      <c r="F92" s="6"/>
      <c r="G92" s="6"/>
      <c r="H92" s="6"/>
      <c r="I92" s="6"/>
      <c r="J92" s="6"/>
      <c r="K92" s="6"/>
      <c r="L92" s="9">
        <f t="shared" si="11"/>
        <v>0</v>
      </c>
      <c r="M92" s="10">
        <f t="shared" si="12"/>
        <v>0</v>
      </c>
      <c r="N92" s="10">
        <f t="shared" si="10"/>
        <v>0</v>
      </c>
      <c r="O92" s="11">
        <f t="shared" si="13"/>
        <v>0</v>
      </c>
    </row>
    <row r="93" spans="2:15" ht="15">
      <c r="B93" s="6">
        <v>91</v>
      </c>
      <c r="C93" s="6"/>
      <c r="D93" s="29"/>
      <c r="E93" s="14"/>
      <c r="F93" s="6"/>
      <c r="G93" s="6"/>
      <c r="H93" s="6"/>
      <c r="I93" s="6"/>
      <c r="J93" s="6"/>
      <c r="K93" s="6"/>
      <c r="L93" s="9">
        <f t="shared" si="11"/>
        <v>0</v>
      </c>
      <c r="M93" s="10">
        <f t="shared" si="12"/>
        <v>0</v>
      </c>
      <c r="N93" s="10">
        <f t="shared" si="10"/>
        <v>0</v>
      </c>
      <c r="O93" s="11">
        <f t="shared" si="13"/>
        <v>0</v>
      </c>
    </row>
    <row r="94" spans="2:15" ht="15">
      <c r="B94" s="6">
        <v>92</v>
      </c>
      <c r="C94" s="6"/>
      <c r="D94" s="29"/>
      <c r="E94" s="14"/>
      <c r="F94" s="6"/>
      <c r="G94" s="6"/>
      <c r="H94" s="6"/>
      <c r="I94" s="6"/>
      <c r="J94" s="6"/>
      <c r="K94" s="6"/>
      <c r="L94" s="9">
        <f t="shared" si="11"/>
        <v>0</v>
      </c>
      <c r="M94" s="10">
        <f t="shared" si="12"/>
        <v>0</v>
      </c>
      <c r="N94" s="10">
        <f t="shared" si="10"/>
        <v>0</v>
      </c>
      <c r="O94" s="11">
        <f t="shared" si="13"/>
        <v>0</v>
      </c>
    </row>
    <row r="95" spans="2:15" ht="15">
      <c r="B95" s="6">
        <v>93</v>
      </c>
      <c r="C95" s="6"/>
      <c r="D95" s="29"/>
      <c r="E95" s="14"/>
      <c r="F95" s="6"/>
      <c r="G95" s="6"/>
      <c r="H95" s="6"/>
      <c r="I95" s="6"/>
      <c r="J95" s="6"/>
      <c r="K95" s="6"/>
      <c r="L95" s="9">
        <f t="shared" si="11"/>
        <v>0</v>
      </c>
      <c r="M95" s="10">
        <f t="shared" si="12"/>
        <v>0</v>
      </c>
      <c r="N95" s="10">
        <f t="shared" si="10"/>
        <v>0</v>
      </c>
      <c r="O95" s="11">
        <f t="shared" si="13"/>
        <v>0</v>
      </c>
    </row>
    <row r="96" spans="2:15" ht="15">
      <c r="B96" s="6">
        <v>94</v>
      </c>
      <c r="C96" s="6"/>
      <c r="D96" s="29"/>
      <c r="E96" s="14"/>
      <c r="F96" s="6"/>
      <c r="G96" s="6"/>
      <c r="H96" s="6"/>
      <c r="I96" s="6"/>
      <c r="J96" s="6"/>
      <c r="K96" s="6"/>
      <c r="L96" s="9">
        <f t="shared" si="11"/>
        <v>0</v>
      </c>
      <c r="M96" s="10">
        <f t="shared" si="12"/>
        <v>0</v>
      </c>
      <c r="N96" s="10">
        <f t="shared" si="10"/>
        <v>0</v>
      </c>
      <c r="O96" s="11">
        <f t="shared" si="13"/>
        <v>0</v>
      </c>
    </row>
    <row r="97" spans="2:15" ht="15">
      <c r="B97" s="6">
        <v>95</v>
      </c>
      <c r="C97" s="6"/>
      <c r="D97" s="29"/>
      <c r="E97" s="14"/>
      <c r="F97" s="6"/>
      <c r="G97" s="6"/>
      <c r="H97" s="6"/>
      <c r="I97" s="6"/>
      <c r="J97" s="6"/>
      <c r="K97" s="6"/>
      <c r="L97" s="9">
        <f t="shared" si="11"/>
        <v>0</v>
      </c>
      <c r="M97" s="10">
        <f t="shared" si="12"/>
        <v>0</v>
      </c>
      <c r="N97" s="10">
        <f t="shared" si="10"/>
        <v>0</v>
      </c>
      <c r="O97" s="11">
        <f t="shared" si="13"/>
        <v>0</v>
      </c>
    </row>
    <row r="98" spans="2:15" ht="15">
      <c r="B98" s="6">
        <v>96</v>
      </c>
      <c r="C98" s="6"/>
      <c r="D98" s="29"/>
      <c r="E98" s="14"/>
      <c r="F98" s="6"/>
      <c r="G98" s="6"/>
      <c r="H98" s="6"/>
      <c r="I98" s="6"/>
      <c r="J98" s="6"/>
      <c r="K98" s="6"/>
      <c r="L98" s="9">
        <f t="shared" si="11"/>
        <v>0</v>
      </c>
      <c r="M98" s="10">
        <f t="shared" si="12"/>
        <v>0</v>
      </c>
      <c r="N98" s="10">
        <f t="shared" si="10"/>
        <v>0</v>
      </c>
      <c r="O98" s="11">
        <f t="shared" si="13"/>
        <v>0</v>
      </c>
    </row>
    <row r="99" spans="2:15" ht="15">
      <c r="B99" s="6">
        <v>97</v>
      </c>
      <c r="C99" s="6"/>
      <c r="D99" s="29"/>
      <c r="E99" s="14"/>
      <c r="F99" s="6"/>
      <c r="G99" s="6"/>
      <c r="H99" s="6"/>
      <c r="I99" s="6"/>
      <c r="J99" s="6"/>
      <c r="K99" s="6"/>
      <c r="L99" s="9">
        <f t="shared" si="11"/>
        <v>0</v>
      </c>
      <c r="M99" s="10">
        <f t="shared" si="12"/>
        <v>0</v>
      </c>
      <c r="N99" s="10">
        <f t="shared" si="10"/>
        <v>0</v>
      </c>
      <c r="O99" s="11">
        <f t="shared" si="13"/>
        <v>0</v>
      </c>
    </row>
    <row r="100" spans="2:15" ht="15">
      <c r="B100" s="6">
        <v>98</v>
      </c>
      <c r="C100" s="6"/>
      <c r="D100" s="29"/>
      <c r="E100" s="14"/>
      <c r="F100" s="6"/>
      <c r="G100" s="6"/>
      <c r="H100" s="6"/>
      <c r="I100" s="6"/>
      <c r="J100" s="6"/>
      <c r="K100" s="6"/>
      <c r="L100" s="9">
        <f t="shared" si="11"/>
        <v>0</v>
      </c>
      <c r="M100" s="10">
        <f t="shared" si="12"/>
        <v>0</v>
      </c>
      <c r="N100" s="10">
        <f t="shared" si="10"/>
        <v>0</v>
      </c>
      <c r="O100" s="11">
        <f t="shared" si="13"/>
        <v>0</v>
      </c>
    </row>
    <row r="101" spans="2:15" ht="15">
      <c r="B101" s="6">
        <v>99</v>
      </c>
      <c r="C101" s="6"/>
      <c r="D101" s="29"/>
      <c r="E101" s="14"/>
      <c r="F101" s="6"/>
      <c r="G101" s="6"/>
      <c r="H101" s="6"/>
      <c r="I101" s="6"/>
      <c r="J101" s="6"/>
      <c r="K101" s="6"/>
      <c r="L101" s="9">
        <f t="shared" si="11"/>
        <v>0</v>
      </c>
      <c r="M101" s="10">
        <f t="shared" si="12"/>
        <v>0</v>
      </c>
      <c r="N101" s="10">
        <f t="shared" si="10"/>
        <v>0</v>
      </c>
      <c r="O101" s="11">
        <f t="shared" si="13"/>
        <v>0</v>
      </c>
    </row>
    <row r="102" spans="2:15" ht="15">
      <c r="B102" s="6">
        <v>100</v>
      </c>
      <c r="C102" s="6"/>
      <c r="D102" s="29"/>
      <c r="E102" s="14"/>
      <c r="F102" s="6"/>
      <c r="G102" s="6"/>
      <c r="H102" s="6"/>
      <c r="I102" s="6"/>
      <c r="J102" s="6"/>
      <c r="K102" s="6"/>
      <c r="L102" s="9">
        <f t="shared" si="11"/>
        <v>0</v>
      </c>
      <c r="M102" s="10">
        <f t="shared" si="12"/>
        <v>0</v>
      </c>
      <c r="N102" s="10">
        <f t="shared" si="10"/>
        <v>0</v>
      </c>
      <c r="O102" s="11">
        <f t="shared" si="13"/>
        <v>0</v>
      </c>
    </row>
  </sheetData>
  <sheetProtection/>
  <mergeCells count="1">
    <mergeCell ref="B1:O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O102"/>
  <sheetViews>
    <sheetView zoomScalePageLayoutView="0" workbookViewId="0" topLeftCell="A1">
      <selection activeCell="D18" sqref="D18"/>
    </sheetView>
  </sheetViews>
  <sheetFormatPr defaultColWidth="9.140625" defaultRowHeight="15"/>
  <cols>
    <col min="2" max="2" width="5.57421875" style="0" customWidth="1"/>
    <col min="3" max="3" width="6.8515625" style="0" customWidth="1"/>
    <col min="4" max="4" width="28.140625" style="0" customWidth="1"/>
    <col min="5" max="5" width="5.7109375" style="0" customWidth="1"/>
    <col min="6" max="6" width="7.28125" style="0" customWidth="1"/>
    <col min="7" max="7" width="7.57421875" style="0" customWidth="1"/>
    <col min="8" max="8" width="7.421875" style="0" customWidth="1"/>
    <col min="9" max="9" width="7.7109375" style="0" customWidth="1"/>
    <col min="10" max="10" width="7.28125" style="0" customWidth="1"/>
    <col min="11" max="11" width="7.140625" style="0" customWidth="1"/>
    <col min="13" max="13" width="13.140625" style="0" customWidth="1"/>
    <col min="14" max="14" width="9.7109375" style="0" customWidth="1"/>
  </cols>
  <sheetData>
    <row r="1" spans="2:15" ht="34.5" customHeight="1">
      <c r="B1" s="102" t="s">
        <v>14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15" ht="15">
      <c r="B2" s="1" t="s">
        <v>0</v>
      </c>
      <c r="C2" s="1" t="s">
        <v>1</v>
      </c>
      <c r="D2" s="1" t="s">
        <v>2</v>
      </c>
      <c r="E2" s="2" t="s">
        <v>12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3" t="s">
        <v>13</v>
      </c>
      <c r="M2" s="4" t="s">
        <v>10</v>
      </c>
      <c r="N2" s="10" t="s">
        <v>11</v>
      </c>
      <c r="O2" s="5" t="s">
        <v>9</v>
      </c>
    </row>
    <row r="3" spans="2:15" ht="15">
      <c r="B3" s="6">
        <v>1</v>
      </c>
      <c r="C3" s="33">
        <v>16</v>
      </c>
      <c r="D3" s="34" t="s">
        <v>36</v>
      </c>
      <c r="E3" s="7"/>
      <c r="F3" s="7">
        <v>196</v>
      </c>
      <c r="G3" s="7">
        <v>249</v>
      </c>
      <c r="H3" s="7">
        <v>186</v>
      </c>
      <c r="I3" s="7">
        <v>168</v>
      </c>
      <c r="J3" s="7">
        <v>289</v>
      </c>
      <c r="K3" s="7">
        <v>268</v>
      </c>
      <c r="L3" s="9">
        <f aca="true" t="shared" si="0" ref="L3:L12">SUM(F3+G3+H3+I3+J3+K3)</f>
        <v>1356</v>
      </c>
      <c r="M3" s="10">
        <f aca="true" t="shared" si="1" ref="M3:M12">SUM(F3:K3)+(E3*6)</f>
        <v>1356</v>
      </c>
      <c r="N3" s="10">
        <f>M3/2</f>
        <v>678</v>
      </c>
      <c r="O3" s="11">
        <f aca="true" t="shared" si="2" ref="O3:O12">SUM(L3)/6</f>
        <v>226</v>
      </c>
    </row>
    <row r="4" spans="2:15" ht="15">
      <c r="B4" s="6">
        <v>2</v>
      </c>
      <c r="C4" s="33">
        <v>168</v>
      </c>
      <c r="D4" s="34" t="s">
        <v>20</v>
      </c>
      <c r="E4" s="7"/>
      <c r="F4" s="7">
        <v>216</v>
      </c>
      <c r="G4" s="7">
        <v>193</v>
      </c>
      <c r="H4" s="7">
        <v>225</v>
      </c>
      <c r="I4" s="7">
        <v>221</v>
      </c>
      <c r="J4" s="7">
        <v>188</v>
      </c>
      <c r="K4" s="7">
        <v>192</v>
      </c>
      <c r="L4" s="9">
        <f t="shared" si="0"/>
        <v>1235</v>
      </c>
      <c r="M4" s="10">
        <f t="shared" si="1"/>
        <v>1235</v>
      </c>
      <c r="N4" s="10">
        <v>618</v>
      </c>
      <c r="O4" s="11">
        <f t="shared" si="2"/>
        <v>205.83333333333334</v>
      </c>
    </row>
    <row r="5" spans="2:15" ht="15">
      <c r="B5" s="6">
        <v>3</v>
      </c>
      <c r="C5" s="33">
        <v>1074</v>
      </c>
      <c r="D5" s="34" t="s">
        <v>38</v>
      </c>
      <c r="E5" s="7"/>
      <c r="F5" s="7">
        <v>228</v>
      </c>
      <c r="G5" s="7">
        <v>223</v>
      </c>
      <c r="H5" s="7">
        <v>221</v>
      </c>
      <c r="I5" s="7">
        <v>167</v>
      </c>
      <c r="J5" s="7">
        <v>167</v>
      </c>
      <c r="K5" s="7">
        <v>193</v>
      </c>
      <c r="L5" s="9">
        <f t="shared" si="0"/>
        <v>1199</v>
      </c>
      <c r="M5" s="10">
        <f t="shared" si="1"/>
        <v>1199</v>
      </c>
      <c r="N5" s="10">
        <v>600</v>
      </c>
      <c r="O5" s="11">
        <f t="shared" si="2"/>
        <v>199.83333333333334</v>
      </c>
    </row>
    <row r="6" spans="2:15" ht="15">
      <c r="B6" s="6">
        <v>4</v>
      </c>
      <c r="C6" s="33">
        <v>154</v>
      </c>
      <c r="D6" s="34" t="s">
        <v>34</v>
      </c>
      <c r="E6" s="7"/>
      <c r="F6" s="7">
        <v>210</v>
      </c>
      <c r="G6" s="7">
        <v>173</v>
      </c>
      <c r="H6" s="7">
        <v>184</v>
      </c>
      <c r="I6" s="7">
        <v>214</v>
      </c>
      <c r="J6" s="7">
        <v>208</v>
      </c>
      <c r="K6" s="7">
        <v>184</v>
      </c>
      <c r="L6" s="9">
        <f t="shared" si="0"/>
        <v>1173</v>
      </c>
      <c r="M6" s="10">
        <f t="shared" si="1"/>
        <v>1173</v>
      </c>
      <c r="N6" s="10">
        <v>564</v>
      </c>
      <c r="O6" s="11">
        <f t="shared" si="2"/>
        <v>195.5</v>
      </c>
    </row>
    <row r="7" spans="2:15" ht="15">
      <c r="B7" s="6">
        <v>5</v>
      </c>
      <c r="C7" s="33">
        <v>194</v>
      </c>
      <c r="D7" s="34" t="s">
        <v>37</v>
      </c>
      <c r="E7" s="7"/>
      <c r="F7" s="7">
        <v>143</v>
      </c>
      <c r="G7" s="7">
        <v>233</v>
      </c>
      <c r="H7" s="7">
        <v>213</v>
      </c>
      <c r="I7" s="7">
        <v>194</v>
      </c>
      <c r="J7" s="7">
        <v>172</v>
      </c>
      <c r="K7" s="7">
        <v>202</v>
      </c>
      <c r="L7" s="9">
        <f t="shared" si="0"/>
        <v>1157</v>
      </c>
      <c r="M7" s="10">
        <f t="shared" si="1"/>
        <v>1157</v>
      </c>
      <c r="N7" s="10">
        <v>579</v>
      </c>
      <c r="O7" s="11">
        <f t="shared" si="2"/>
        <v>192.83333333333334</v>
      </c>
    </row>
    <row r="8" spans="2:15" ht="15">
      <c r="B8" s="6">
        <v>6</v>
      </c>
      <c r="C8" s="33">
        <v>2121</v>
      </c>
      <c r="D8" s="34" t="s">
        <v>22</v>
      </c>
      <c r="E8" s="7">
        <v>8</v>
      </c>
      <c r="F8" s="6">
        <v>144</v>
      </c>
      <c r="G8" s="6">
        <v>218</v>
      </c>
      <c r="H8" s="6">
        <v>185</v>
      </c>
      <c r="I8" s="6">
        <v>204</v>
      </c>
      <c r="J8" s="6">
        <v>216</v>
      </c>
      <c r="K8" s="6">
        <v>131</v>
      </c>
      <c r="L8" s="9">
        <f t="shared" si="0"/>
        <v>1098</v>
      </c>
      <c r="M8" s="10">
        <f t="shared" si="1"/>
        <v>1146</v>
      </c>
      <c r="N8" s="10">
        <f>M8/2</f>
        <v>573</v>
      </c>
      <c r="O8" s="11">
        <f t="shared" si="2"/>
        <v>183</v>
      </c>
    </row>
    <row r="9" spans="2:15" ht="15">
      <c r="B9" s="6">
        <v>7</v>
      </c>
      <c r="C9" s="33">
        <v>2120</v>
      </c>
      <c r="D9" s="34" t="s">
        <v>21</v>
      </c>
      <c r="E9" s="7"/>
      <c r="F9" s="6">
        <v>191</v>
      </c>
      <c r="G9" s="6">
        <v>192</v>
      </c>
      <c r="H9" s="6">
        <v>204</v>
      </c>
      <c r="I9" s="6">
        <v>156</v>
      </c>
      <c r="J9" s="6">
        <v>161</v>
      </c>
      <c r="K9" s="6">
        <v>194</v>
      </c>
      <c r="L9" s="9">
        <f t="shared" si="0"/>
        <v>1098</v>
      </c>
      <c r="M9" s="10">
        <f t="shared" si="1"/>
        <v>1098</v>
      </c>
      <c r="N9" s="10">
        <f>M9/2</f>
        <v>549</v>
      </c>
      <c r="O9" s="11">
        <f t="shared" si="2"/>
        <v>183</v>
      </c>
    </row>
    <row r="10" spans="2:15" ht="15">
      <c r="B10" s="6">
        <v>8</v>
      </c>
      <c r="C10" s="33">
        <v>146</v>
      </c>
      <c r="D10" s="34" t="s">
        <v>32</v>
      </c>
      <c r="E10" s="7"/>
      <c r="F10" s="7">
        <v>201</v>
      </c>
      <c r="G10" s="7">
        <v>176</v>
      </c>
      <c r="H10" s="7">
        <v>189</v>
      </c>
      <c r="I10" s="7">
        <v>195</v>
      </c>
      <c r="J10" s="7">
        <v>176</v>
      </c>
      <c r="K10" s="7">
        <v>156</v>
      </c>
      <c r="L10" s="9">
        <f t="shared" si="0"/>
        <v>1093</v>
      </c>
      <c r="M10" s="10">
        <f t="shared" si="1"/>
        <v>1093</v>
      </c>
      <c r="N10" s="10">
        <v>547</v>
      </c>
      <c r="O10" s="11">
        <f t="shared" si="2"/>
        <v>182.16666666666666</v>
      </c>
    </row>
    <row r="11" spans="2:15" ht="15">
      <c r="B11" s="6">
        <v>9</v>
      </c>
      <c r="C11" s="33">
        <v>1112</v>
      </c>
      <c r="D11" s="34" t="s">
        <v>39</v>
      </c>
      <c r="E11" s="7"/>
      <c r="F11" s="6">
        <v>170</v>
      </c>
      <c r="G11" s="6">
        <v>148</v>
      </c>
      <c r="H11" s="6">
        <v>158</v>
      </c>
      <c r="I11" s="6">
        <v>220</v>
      </c>
      <c r="J11" s="6">
        <v>167</v>
      </c>
      <c r="K11" s="6">
        <v>192</v>
      </c>
      <c r="L11" s="9">
        <f t="shared" si="0"/>
        <v>1055</v>
      </c>
      <c r="M11" s="10">
        <f t="shared" si="1"/>
        <v>1055</v>
      </c>
      <c r="N11" s="10">
        <v>528</v>
      </c>
      <c r="O11" s="11">
        <f t="shared" si="2"/>
        <v>175.83333333333334</v>
      </c>
    </row>
    <row r="12" spans="2:15" ht="15">
      <c r="B12" s="6">
        <v>10</v>
      </c>
      <c r="C12" s="33">
        <v>2296</v>
      </c>
      <c r="D12" s="34" t="s">
        <v>35</v>
      </c>
      <c r="E12" s="7"/>
      <c r="F12" s="7">
        <v>169</v>
      </c>
      <c r="G12" s="7">
        <v>140</v>
      </c>
      <c r="H12" s="7">
        <v>177</v>
      </c>
      <c r="I12" s="7">
        <v>175</v>
      </c>
      <c r="J12" s="7">
        <v>172</v>
      </c>
      <c r="K12" s="7">
        <v>163</v>
      </c>
      <c r="L12" s="9">
        <f t="shared" si="0"/>
        <v>996</v>
      </c>
      <c r="M12" s="10">
        <f t="shared" si="1"/>
        <v>996</v>
      </c>
      <c r="N12" s="10">
        <f>M12/2</f>
        <v>498</v>
      </c>
      <c r="O12" s="11">
        <f t="shared" si="2"/>
        <v>166</v>
      </c>
    </row>
    <row r="13" spans="2:15" ht="15">
      <c r="B13" s="6">
        <v>11</v>
      </c>
      <c r="C13" s="33">
        <v>194</v>
      </c>
      <c r="D13" s="34" t="s">
        <v>37</v>
      </c>
      <c r="E13" s="14"/>
      <c r="F13" s="6">
        <v>243</v>
      </c>
      <c r="G13" s="6">
        <v>248</v>
      </c>
      <c r="H13" s="6">
        <v>237</v>
      </c>
      <c r="I13" s="6">
        <v>183</v>
      </c>
      <c r="J13" s="6">
        <v>214</v>
      </c>
      <c r="K13" s="6">
        <v>258</v>
      </c>
      <c r="L13" s="9">
        <f aca="true" t="shared" si="3" ref="L13:L26">SUM(F13+G13+H13+I13+J13+K13)</f>
        <v>1383</v>
      </c>
      <c r="M13" s="10">
        <f aca="true" t="shared" si="4" ref="M13:M26">SUM(F13:K13)+(E13*6)</f>
        <v>1383</v>
      </c>
      <c r="N13" s="10">
        <v>692</v>
      </c>
      <c r="O13" s="11">
        <f aca="true" t="shared" si="5" ref="O13:O26">SUM(L13)/6</f>
        <v>230.5</v>
      </c>
    </row>
    <row r="14" spans="2:15" ht="15">
      <c r="B14" s="6">
        <v>12</v>
      </c>
      <c r="C14" s="33">
        <v>154</v>
      </c>
      <c r="D14" s="34" t="s">
        <v>34</v>
      </c>
      <c r="E14" s="14"/>
      <c r="F14" s="6">
        <v>219</v>
      </c>
      <c r="G14" s="6">
        <v>189</v>
      </c>
      <c r="H14" s="6">
        <v>240</v>
      </c>
      <c r="I14" s="6">
        <v>235</v>
      </c>
      <c r="J14" s="6">
        <v>185</v>
      </c>
      <c r="K14" s="6">
        <v>223</v>
      </c>
      <c r="L14" s="9">
        <f t="shared" si="3"/>
        <v>1291</v>
      </c>
      <c r="M14" s="10">
        <f t="shared" si="4"/>
        <v>1291</v>
      </c>
      <c r="N14" s="10">
        <v>646</v>
      </c>
      <c r="O14" s="11">
        <f t="shared" si="5"/>
        <v>215.16666666666666</v>
      </c>
    </row>
    <row r="15" spans="2:15" ht="15">
      <c r="B15" s="6">
        <v>13</v>
      </c>
      <c r="C15" s="33">
        <v>2296</v>
      </c>
      <c r="D15" s="34" t="s">
        <v>35</v>
      </c>
      <c r="E15" s="14"/>
      <c r="F15" s="6">
        <v>135</v>
      </c>
      <c r="G15" s="6">
        <v>258</v>
      </c>
      <c r="H15" s="6">
        <v>132</v>
      </c>
      <c r="I15" s="6">
        <v>165</v>
      </c>
      <c r="J15" s="6">
        <v>190</v>
      </c>
      <c r="K15" s="6">
        <v>151</v>
      </c>
      <c r="L15" s="9">
        <f t="shared" si="3"/>
        <v>1031</v>
      </c>
      <c r="M15" s="10">
        <f t="shared" si="4"/>
        <v>1031</v>
      </c>
      <c r="N15" s="10">
        <v>516</v>
      </c>
      <c r="O15" s="11">
        <f t="shared" si="5"/>
        <v>171.83333333333334</v>
      </c>
    </row>
    <row r="16" spans="2:15" ht="15">
      <c r="B16" s="6">
        <v>14</v>
      </c>
      <c r="C16" s="12"/>
      <c r="D16" s="13"/>
      <c r="E16" s="14"/>
      <c r="F16" s="12"/>
      <c r="G16" s="12"/>
      <c r="H16" s="12"/>
      <c r="I16" s="12"/>
      <c r="J16" s="12"/>
      <c r="K16" s="12"/>
      <c r="L16" s="9">
        <f t="shared" si="3"/>
        <v>0</v>
      </c>
      <c r="M16" s="10">
        <f t="shared" si="4"/>
        <v>0</v>
      </c>
      <c r="N16" s="10">
        <f aca="true" t="shared" si="6" ref="N16:N68">M16/2</f>
        <v>0</v>
      </c>
      <c r="O16" s="11">
        <f t="shared" si="5"/>
        <v>0</v>
      </c>
    </row>
    <row r="17" spans="2:15" ht="15">
      <c r="B17" s="6">
        <v>15</v>
      </c>
      <c r="C17" s="12"/>
      <c r="D17" s="13"/>
      <c r="E17" s="14"/>
      <c r="F17" s="12"/>
      <c r="G17" s="12"/>
      <c r="H17" s="12"/>
      <c r="I17" s="12"/>
      <c r="J17" s="12"/>
      <c r="K17" s="12"/>
      <c r="L17" s="9">
        <f t="shared" si="3"/>
        <v>0</v>
      </c>
      <c r="M17" s="10">
        <f t="shared" si="4"/>
        <v>0</v>
      </c>
      <c r="N17" s="10">
        <f t="shared" si="6"/>
        <v>0</v>
      </c>
      <c r="O17" s="11">
        <f t="shared" si="5"/>
        <v>0</v>
      </c>
    </row>
    <row r="18" spans="2:15" ht="15">
      <c r="B18" s="6">
        <v>16</v>
      </c>
      <c r="C18" s="12"/>
      <c r="D18" s="13"/>
      <c r="E18" s="14"/>
      <c r="F18" s="12"/>
      <c r="G18" s="12"/>
      <c r="H18" s="12"/>
      <c r="I18" s="12"/>
      <c r="J18" s="12"/>
      <c r="K18" s="12"/>
      <c r="L18" s="9">
        <f t="shared" si="3"/>
        <v>0</v>
      </c>
      <c r="M18" s="10">
        <f t="shared" si="4"/>
        <v>0</v>
      </c>
      <c r="N18" s="10">
        <f t="shared" si="6"/>
        <v>0</v>
      </c>
      <c r="O18" s="11">
        <f t="shared" si="5"/>
        <v>0</v>
      </c>
    </row>
    <row r="19" spans="2:15" ht="15">
      <c r="B19" s="6">
        <v>17</v>
      </c>
      <c r="C19" s="12"/>
      <c r="D19" s="13"/>
      <c r="E19" s="14"/>
      <c r="F19" s="12"/>
      <c r="G19" s="12"/>
      <c r="H19" s="12"/>
      <c r="I19" s="12"/>
      <c r="J19" s="12"/>
      <c r="K19" s="12"/>
      <c r="L19" s="9">
        <f t="shared" si="3"/>
        <v>0</v>
      </c>
      <c r="M19" s="10">
        <f t="shared" si="4"/>
        <v>0</v>
      </c>
      <c r="N19" s="10">
        <f t="shared" si="6"/>
        <v>0</v>
      </c>
      <c r="O19" s="11">
        <f t="shared" si="5"/>
        <v>0</v>
      </c>
    </row>
    <row r="20" spans="2:15" ht="15">
      <c r="B20" s="6">
        <v>18</v>
      </c>
      <c r="C20" s="12"/>
      <c r="D20" s="13"/>
      <c r="E20" s="14"/>
      <c r="F20" s="12"/>
      <c r="G20" s="12"/>
      <c r="H20" s="12"/>
      <c r="I20" s="12"/>
      <c r="J20" s="12"/>
      <c r="K20" s="12"/>
      <c r="L20" s="9">
        <f t="shared" si="3"/>
        <v>0</v>
      </c>
      <c r="M20" s="10">
        <f t="shared" si="4"/>
        <v>0</v>
      </c>
      <c r="N20" s="10">
        <f t="shared" si="6"/>
        <v>0</v>
      </c>
      <c r="O20" s="11">
        <f t="shared" si="5"/>
        <v>0</v>
      </c>
    </row>
    <row r="21" spans="2:15" ht="15">
      <c r="B21" s="6">
        <v>19</v>
      </c>
      <c r="C21" s="12"/>
      <c r="D21" s="13"/>
      <c r="E21" s="14"/>
      <c r="F21" s="12"/>
      <c r="G21" s="12"/>
      <c r="H21" s="12"/>
      <c r="I21" s="12"/>
      <c r="J21" s="12"/>
      <c r="K21" s="12"/>
      <c r="L21" s="9">
        <f t="shared" si="3"/>
        <v>0</v>
      </c>
      <c r="M21" s="10">
        <f t="shared" si="4"/>
        <v>0</v>
      </c>
      <c r="N21" s="10">
        <f t="shared" si="6"/>
        <v>0</v>
      </c>
      <c r="O21" s="11">
        <f t="shared" si="5"/>
        <v>0</v>
      </c>
    </row>
    <row r="22" spans="2:15" ht="15">
      <c r="B22" s="6">
        <v>20</v>
      </c>
      <c r="C22" s="12"/>
      <c r="D22" s="13"/>
      <c r="E22" s="14"/>
      <c r="F22" s="12"/>
      <c r="G22" s="12"/>
      <c r="H22" s="12"/>
      <c r="I22" s="12"/>
      <c r="J22" s="12"/>
      <c r="K22" s="12"/>
      <c r="L22" s="9">
        <f t="shared" si="3"/>
        <v>0</v>
      </c>
      <c r="M22" s="10">
        <f t="shared" si="4"/>
        <v>0</v>
      </c>
      <c r="N22" s="10">
        <f t="shared" si="6"/>
        <v>0</v>
      </c>
      <c r="O22" s="11">
        <f t="shared" si="5"/>
        <v>0</v>
      </c>
    </row>
    <row r="23" spans="2:15" ht="15">
      <c r="B23" s="6">
        <v>21</v>
      </c>
      <c r="C23" s="12"/>
      <c r="D23" s="13"/>
      <c r="E23" s="14"/>
      <c r="F23" s="12"/>
      <c r="G23" s="12"/>
      <c r="H23" s="12"/>
      <c r="I23" s="12"/>
      <c r="J23" s="12"/>
      <c r="K23" s="12"/>
      <c r="L23" s="9">
        <f t="shared" si="3"/>
        <v>0</v>
      </c>
      <c r="M23" s="10">
        <f t="shared" si="4"/>
        <v>0</v>
      </c>
      <c r="N23" s="10">
        <f t="shared" si="6"/>
        <v>0</v>
      </c>
      <c r="O23" s="11">
        <f t="shared" si="5"/>
        <v>0</v>
      </c>
    </row>
    <row r="24" spans="2:15" ht="15">
      <c r="B24" s="6">
        <v>22</v>
      </c>
      <c r="C24" s="12"/>
      <c r="D24" s="13"/>
      <c r="E24" s="14"/>
      <c r="F24" s="12"/>
      <c r="G24" s="12"/>
      <c r="H24" s="12"/>
      <c r="I24" s="12"/>
      <c r="J24" s="12"/>
      <c r="K24" s="12"/>
      <c r="L24" s="9">
        <f t="shared" si="3"/>
        <v>0</v>
      </c>
      <c r="M24" s="10">
        <f t="shared" si="4"/>
        <v>0</v>
      </c>
      <c r="N24" s="10">
        <f t="shared" si="6"/>
        <v>0</v>
      </c>
      <c r="O24" s="11">
        <f t="shared" si="5"/>
        <v>0</v>
      </c>
    </row>
    <row r="25" spans="2:15" ht="15">
      <c r="B25" s="6">
        <v>23</v>
      </c>
      <c r="C25" s="12"/>
      <c r="D25" s="13"/>
      <c r="E25" s="14"/>
      <c r="F25" s="12"/>
      <c r="G25" s="12"/>
      <c r="H25" s="12"/>
      <c r="I25" s="12"/>
      <c r="J25" s="12"/>
      <c r="K25" s="12"/>
      <c r="L25" s="9">
        <f t="shared" si="3"/>
        <v>0</v>
      </c>
      <c r="M25" s="10">
        <f t="shared" si="4"/>
        <v>0</v>
      </c>
      <c r="N25" s="10">
        <f t="shared" si="6"/>
        <v>0</v>
      </c>
      <c r="O25" s="11">
        <f t="shared" si="5"/>
        <v>0</v>
      </c>
    </row>
    <row r="26" spans="2:15" ht="15">
      <c r="B26" s="6">
        <v>24</v>
      </c>
      <c r="C26" s="12"/>
      <c r="D26" s="13"/>
      <c r="E26" s="14"/>
      <c r="F26" s="12"/>
      <c r="G26" s="12"/>
      <c r="H26" s="12"/>
      <c r="I26" s="12"/>
      <c r="J26" s="12"/>
      <c r="K26" s="12"/>
      <c r="L26" s="9">
        <f t="shared" si="3"/>
        <v>0</v>
      </c>
      <c r="M26" s="10">
        <f t="shared" si="4"/>
        <v>0</v>
      </c>
      <c r="N26" s="10">
        <f t="shared" si="6"/>
        <v>0</v>
      </c>
      <c r="O26" s="11">
        <f t="shared" si="5"/>
        <v>0</v>
      </c>
    </row>
    <row r="27" spans="2:15" ht="15">
      <c r="B27" s="6">
        <v>25</v>
      </c>
      <c r="C27" s="12"/>
      <c r="D27" s="13"/>
      <c r="E27" s="14"/>
      <c r="F27" s="12"/>
      <c r="G27" s="12"/>
      <c r="H27" s="12"/>
      <c r="I27" s="12"/>
      <c r="J27" s="12"/>
      <c r="K27" s="12"/>
      <c r="L27" s="9">
        <f aca="true" t="shared" si="7" ref="L27:L61">SUM(F27+G27+H27+I27+J27+K27)</f>
        <v>0</v>
      </c>
      <c r="M27" s="10">
        <f aca="true" t="shared" si="8" ref="M27:M61">SUM(F27:K27)+(E27*6)</f>
        <v>0</v>
      </c>
      <c r="N27" s="10">
        <f t="shared" si="6"/>
        <v>0</v>
      </c>
      <c r="O27" s="11">
        <f aca="true" t="shared" si="9" ref="O27:O61">SUM(L27)/6</f>
        <v>0</v>
      </c>
    </row>
    <row r="28" spans="2:15" ht="15">
      <c r="B28" s="6">
        <v>26</v>
      </c>
      <c r="C28" s="12"/>
      <c r="D28" s="13"/>
      <c r="E28" s="14"/>
      <c r="F28" s="12"/>
      <c r="G28" s="12"/>
      <c r="H28" s="12"/>
      <c r="I28" s="12"/>
      <c r="J28" s="12"/>
      <c r="K28" s="12"/>
      <c r="L28" s="9">
        <f t="shared" si="7"/>
        <v>0</v>
      </c>
      <c r="M28" s="10">
        <f t="shared" si="8"/>
        <v>0</v>
      </c>
      <c r="N28" s="10">
        <f t="shared" si="6"/>
        <v>0</v>
      </c>
      <c r="O28" s="11">
        <f t="shared" si="9"/>
        <v>0</v>
      </c>
    </row>
    <row r="29" spans="2:15" ht="15">
      <c r="B29" s="6">
        <v>27</v>
      </c>
      <c r="C29" s="12"/>
      <c r="D29" s="13"/>
      <c r="E29" s="14"/>
      <c r="F29" s="12"/>
      <c r="G29" s="12"/>
      <c r="H29" s="12"/>
      <c r="I29" s="12"/>
      <c r="J29" s="12"/>
      <c r="K29" s="12"/>
      <c r="L29" s="9">
        <f t="shared" si="7"/>
        <v>0</v>
      </c>
      <c r="M29" s="10">
        <f t="shared" si="8"/>
        <v>0</v>
      </c>
      <c r="N29" s="10">
        <f t="shared" si="6"/>
        <v>0</v>
      </c>
      <c r="O29" s="11">
        <f t="shared" si="9"/>
        <v>0</v>
      </c>
    </row>
    <row r="30" spans="2:15" ht="15">
      <c r="B30" s="6">
        <v>28</v>
      </c>
      <c r="C30" s="12"/>
      <c r="D30" s="13"/>
      <c r="E30" s="14"/>
      <c r="F30" s="12"/>
      <c r="G30" s="12"/>
      <c r="H30" s="12"/>
      <c r="I30" s="12"/>
      <c r="J30" s="12"/>
      <c r="K30" s="12"/>
      <c r="L30" s="9">
        <f t="shared" si="7"/>
        <v>0</v>
      </c>
      <c r="M30" s="10">
        <f t="shared" si="8"/>
        <v>0</v>
      </c>
      <c r="N30" s="10">
        <f t="shared" si="6"/>
        <v>0</v>
      </c>
      <c r="O30" s="11">
        <f t="shared" si="9"/>
        <v>0</v>
      </c>
    </row>
    <row r="31" spans="2:15" ht="15">
      <c r="B31" s="6">
        <v>29</v>
      </c>
      <c r="C31" s="12"/>
      <c r="D31" s="13"/>
      <c r="E31" s="14"/>
      <c r="F31" s="12"/>
      <c r="G31" s="12"/>
      <c r="H31" s="12"/>
      <c r="I31" s="12"/>
      <c r="J31" s="12"/>
      <c r="K31" s="12"/>
      <c r="L31" s="9">
        <f t="shared" si="7"/>
        <v>0</v>
      </c>
      <c r="M31" s="10">
        <f t="shared" si="8"/>
        <v>0</v>
      </c>
      <c r="N31" s="10">
        <f t="shared" si="6"/>
        <v>0</v>
      </c>
      <c r="O31" s="11">
        <f t="shared" si="9"/>
        <v>0</v>
      </c>
    </row>
    <row r="32" spans="2:15" ht="15">
      <c r="B32" s="6">
        <v>30</v>
      </c>
      <c r="C32" s="12"/>
      <c r="D32" s="13"/>
      <c r="E32" s="14"/>
      <c r="F32" s="12"/>
      <c r="G32" s="12"/>
      <c r="H32" s="12"/>
      <c r="I32" s="12"/>
      <c r="J32" s="12"/>
      <c r="K32" s="12"/>
      <c r="L32" s="9">
        <f t="shared" si="7"/>
        <v>0</v>
      </c>
      <c r="M32" s="10">
        <f t="shared" si="8"/>
        <v>0</v>
      </c>
      <c r="N32" s="10">
        <f t="shared" si="6"/>
        <v>0</v>
      </c>
      <c r="O32" s="11">
        <f t="shared" si="9"/>
        <v>0</v>
      </c>
    </row>
    <row r="33" spans="2:15" ht="15">
      <c r="B33" s="6">
        <v>31</v>
      </c>
      <c r="C33" s="12"/>
      <c r="D33" s="13"/>
      <c r="E33" s="14"/>
      <c r="F33" s="12"/>
      <c r="G33" s="12"/>
      <c r="H33" s="12"/>
      <c r="I33" s="12"/>
      <c r="J33" s="12"/>
      <c r="K33" s="12"/>
      <c r="L33" s="9">
        <f t="shared" si="7"/>
        <v>0</v>
      </c>
      <c r="M33" s="10">
        <f t="shared" si="8"/>
        <v>0</v>
      </c>
      <c r="N33" s="10">
        <f t="shared" si="6"/>
        <v>0</v>
      </c>
      <c r="O33" s="11">
        <f t="shared" si="9"/>
        <v>0</v>
      </c>
    </row>
    <row r="34" spans="2:15" ht="15">
      <c r="B34" s="6">
        <v>32</v>
      </c>
      <c r="C34" s="12"/>
      <c r="D34" s="13"/>
      <c r="E34" s="14"/>
      <c r="F34" s="12"/>
      <c r="G34" s="12"/>
      <c r="H34" s="12"/>
      <c r="I34" s="12"/>
      <c r="J34" s="12"/>
      <c r="K34" s="12"/>
      <c r="L34" s="9">
        <f t="shared" si="7"/>
        <v>0</v>
      </c>
      <c r="M34" s="10">
        <f t="shared" si="8"/>
        <v>0</v>
      </c>
      <c r="N34" s="10">
        <f t="shared" si="6"/>
        <v>0</v>
      </c>
      <c r="O34" s="11">
        <f t="shared" si="9"/>
        <v>0</v>
      </c>
    </row>
    <row r="35" spans="2:15" ht="15">
      <c r="B35" s="6">
        <v>33</v>
      </c>
      <c r="C35" s="12"/>
      <c r="D35" s="13"/>
      <c r="E35" s="14"/>
      <c r="F35" s="12"/>
      <c r="G35" s="12"/>
      <c r="H35" s="12"/>
      <c r="I35" s="12"/>
      <c r="J35" s="12"/>
      <c r="K35" s="12"/>
      <c r="L35" s="9">
        <f t="shared" si="7"/>
        <v>0</v>
      </c>
      <c r="M35" s="10">
        <f t="shared" si="8"/>
        <v>0</v>
      </c>
      <c r="N35" s="10">
        <f t="shared" si="6"/>
        <v>0</v>
      </c>
      <c r="O35" s="11">
        <f t="shared" si="9"/>
        <v>0</v>
      </c>
    </row>
    <row r="36" spans="2:15" ht="15">
      <c r="B36" s="6">
        <v>34</v>
      </c>
      <c r="C36" s="12"/>
      <c r="D36" s="13"/>
      <c r="E36" s="14"/>
      <c r="F36" s="12"/>
      <c r="G36" s="12"/>
      <c r="H36" s="12"/>
      <c r="I36" s="12"/>
      <c r="J36" s="12"/>
      <c r="K36" s="12"/>
      <c r="L36" s="9">
        <f t="shared" si="7"/>
        <v>0</v>
      </c>
      <c r="M36" s="10">
        <f t="shared" si="8"/>
        <v>0</v>
      </c>
      <c r="N36" s="10">
        <f t="shared" si="6"/>
        <v>0</v>
      </c>
      <c r="O36" s="11">
        <f t="shared" si="9"/>
        <v>0</v>
      </c>
    </row>
    <row r="37" spans="2:15" ht="15">
      <c r="B37" s="6">
        <v>35</v>
      </c>
      <c r="C37" s="12"/>
      <c r="D37" s="13"/>
      <c r="E37" s="14"/>
      <c r="F37" s="12"/>
      <c r="G37" s="12"/>
      <c r="H37" s="12"/>
      <c r="I37" s="12"/>
      <c r="J37" s="12"/>
      <c r="K37" s="12"/>
      <c r="L37" s="9">
        <f t="shared" si="7"/>
        <v>0</v>
      </c>
      <c r="M37" s="10">
        <f t="shared" si="8"/>
        <v>0</v>
      </c>
      <c r="N37" s="10">
        <f t="shared" si="6"/>
        <v>0</v>
      </c>
      <c r="O37" s="11">
        <f t="shared" si="9"/>
        <v>0</v>
      </c>
    </row>
    <row r="38" spans="2:15" ht="15">
      <c r="B38" s="6">
        <v>36</v>
      </c>
      <c r="C38" s="12"/>
      <c r="D38" s="13"/>
      <c r="E38" s="14"/>
      <c r="F38" s="12"/>
      <c r="G38" s="12"/>
      <c r="H38" s="12"/>
      <c r="I38" s="12"/>
      <c r="J38" s="12"/>
      <c r="K38" s="12"/>
      <c r="L38" s="9">
        <f t="shared" si="7"/>
        <v>0</v>
      </c>
      <c r="M38" s="10">
        <f t="shared" si="8"/>
        <v>0</v>
      </c>
      <c r="N38" s="10">
        <f t="shared" si="6"/>
        <v>0</v>
      </c>
      <c r="O38" s="11">
        <f t="shared" si="9"/>
        <v>0</v>
      </c>
    </row>
    <row r="39" spans="2:15" ht="15">
      <c r="B39" s="6">
        <v>37</v>
      </c>
      <c r="C39" s="12"/>
      <c r="D39" s="13"/>
      <c r="E39" s="14"/>
      <c r="F39" s="12"/>
      <c r="G39" s="12"/>
      <c r="H39" s="12"/>
      <c r="I39" s="12"/>
      <c r="J39" s="12"/>
      <c r="K39" s="12"/>
      <c r="L39" s="9">
        <f t="shared" si="7"/>
        <v>0</v>
      </c>
      <c r="M39" s="10">
        <f t="shared" si="8"/>
        <v>0</v>
      </c>
      <c r="N39" s="10">
        <f t="shared" si="6"/>
        <v>0</v>
      </c>
      <c r="O39" s="11">
        <f t="shared" si="9"/>
        <v>0</v>
      </c>
    </row>
    <row r="40" spans="2:15" ht="15">
      <c r="B40" s="6">
        <v>38</v>
      </c>
      <c r="C40" s="12"/>
      <c r="D40" s="13"/>
      <c r="E40" s="14"/>
      <c r="F40" s="12"/>
      <c r="G40" s="12"/>
      <c r="H40" s="12"/>
      <c r="I40" s="12"/>
      <c r="J40" s="12"/>
      <c r="K40" s="12"/>
      <c r="L40" s="9">
        <f t="shared" si="7"/>
        <v>0</v>
      </c>
      <c r="M40" s="10">
        <f t="shared" si="8"/>
        <v>0</v>
      </c>
      <c r="N40" s="10">
        <f t="shared" si="6"/>
        <v>0</v>
      </c>
      <c r="O40" s="11">
        <f t="shared" si="9"/>
        <v>0</v>
      </c>
    </row>
    <row r="41" spans="2:15" ht="15">
      <c r="B41" s="6">
        <v>39</v>
      </c>
      <c r="C41" s="12"/>
      <c r="D41" s="13"/>
      <c r="E41" s="14"/>
      <c r="F41" s="12"/>
      <c r="G41" s="12"/>
      <c r="H41" s="12"/>
      <c r="I41" s="12"/>
      <c r="J41" s="12"/>
      <c r="K41" s="12"/>
      <c r="L41" s="9">
        <f t="shared" si="7"/>
        <v>0</v>
      </c>
      <c r="M41" s="10">
        <f t="shared" si="8"/>
        <v>0</v>
      </c>
      <c r="N41" s="10">
        <f t="shared" si="6"/>
        <v>0</v>
      </c>
      <c r="O41" s="11">
        <f t="shared" si="9"/>
        <v>0</v>
      </c>
    </row>
    <row r="42" spans="2:15" ht="15">
      <c r="B42" s="6">
        <v>40</v>
      </c>
      <c r="C42" s="12"/>
      <c r="D42" s="13"/>
      <c r="E42" s="14"/>
      <c r="F42" s="12"/>
      <c r="G42" s="12"/>
      <c r="H42" s="12"/>
      <c r="I42" s="12"/>
      <c r="J42" s="12"/>
      <c r="K42" s="12"/>
      <c r="L42" s="9">
        <f t="shared" si="7"/>
        <v>0</v>
      </c>
      <c r="M42" s="10">
        <f t="shared" si="8"/>
        <v>0</v>
      </c>
      <c r="N42" s="10">
        <f t="shared" si="6"/>
        <v>0</v>
      </c>
      <c r="O42" s="11">
        <f t="shared" si="9"/>
        <v>0</v>
      </c>
    </row>
    <row r="43" spans="2:15" ht="15">
      <c r="B43" s="6">
        <v>41</v>
      </c>
      <c r="C43" s="12"/>
      <c r="D43" s="13"/>
      <c r="E43" s="14"/>
      <c r="F43" s="12"/>
      <c r="G43" s="12"/>
      <c r="H43" s="12"/>
      <c r="I43" s="12"/>
      <c r="J43" s="12"/>
      <c r="K43" s="12"/>
      <c r="L43" s="9">
        <f t="shared" si="7"/>
        <v>0</v>
      </c>
      <c r="M43" s="10">
        <f t="shared" si="8"/>
        <v>0</v>
      </c>
      <c r="N43" s="10">
        <f t="shared" si="6"/>
        <v>0</v>
      </c>
      <c r="O43" s="11">
        <f t="shared" si="9"/>
        <v>0</v>
      </c>
    </row>
    <row r="44" spans="2:15" ht="15">
      <c r="B44" s="6">
        <v>42</v>
      </c>
      <c r="C44" s="12"/>
      <c r="D44" s="13"/>
      <c r="E44" s="14"/>
      <c r="F44" s="12"/>
      <c r="G44" s="12"/>
      <c r="H44" s="12"/>
      <c r="I44" s="12"/>
      <c r="J44" s="12"/>
      <c r="K44" s="12"/>
      <c r="L44" s="9">
        <f t="shared" si="7"/>
        <v>0</v>
      </c>
      <c r="M44" s="10">
        <f t="shared" si="8"/>
        <v>0</v>
      </c>
      <c r="N44" s="10">
        <f t="shared" si="6"/>
        <v>0</v>
      </c>
      <c r="O44" s="11">
        <f t="shared" si="9"/>
        <v>0</v>
      </c>
    </row>
    <row r="45" spans="2:15" ht="15">
      <c r="B45" s="6">
        <v>43</v>
      </c>
      <c r="C45" s="12"/>
      <c r="D45" s="13"/>
      <c r="E45" s="14"/>
      <c r="F45" s="12"/>
      <c r="G45" s="12"/>
      <c r="H45" s="12"/>
      <c r="I45" s="12"/>
      <c r="J45" s="12"/>
      <c r="K45" s="12"/>
      <c r="L45" s="9">
        <f t="shared" si="7"/>
        <v>0</v>
      </c>
      <c r="M45" s="10">
        <f t="shared" si="8"/>
        <v>0</v>
      </c>
      <c r="N45" s="10">
        <f t="shared" si="6"/>
        <v>0</v>
      </c>
      <c r="O45" s="11">
        <f t="shared" si="9"/>
        <v>0</v>
      </c>
    </row>
    <row r="46" spans="2:15" ht="15">
      <c r="B46" s="6">
        <v>44</v>
      </c>
      <c r="C46" s="12"/>
      <c r="D46" s="13"/>
      <c r="E46" s="14"/>
      <c r="F46" s="12"/>
      <c r="G46" s="12"/>
      <c r="H46" s="12"/>
      <c r="I46" s="12"/>
      <c r="J46" s="12"/>
      <c r="K46" s="12"/>
      <c r="L46" s="9">
        <f t="shared" si="7"/>
        <v>0</v>
      </c>
      <c r="M46" s="10">
        <f t="shared" si="8"/>
        <v>0</v>
      </c>
      <c r="N46" s="10">
        <f t="shared" si="6"/>
        <v>0</v>
      </c>
      <c r="O46" s="11">
        <f t="shared" si="9"/>
        <v>0</v>
      </c>
    </row>
    <row r="47" spans="2:15" ht="15">
      <c r="B47" s="6">
        <v>45</v>
      </c>
      <c r="C47" s="12"/>
      <c r="D47" s="13"/>
      <c r="E47" s="14"/>
      <c r="F47" s="12"/>
      <c r="G47" s="12"/>
      <c r="H47" s="12"/>
      <c r="I47" s="12"/>
      <c r="J47" s="12"/>
      <c r="K47" s="12"/>
      <c r="L47" s="9">
        <f t="shared" si="7"/>
        <v>0</v>
      </c>
      <c r="M47" s="10">
        <f t="shared" si="8"/>
        <v>0</v>
      </c>
      <c r="N47" s="10">
        <f t="shared" si="6"/>
        <v>0</v>
      </c>
      <c r="O47" s="11">
        <f t="shared" si="9"/>
        <v>0</v>
      </c>
    </row>
    <row r="48" spans="2:15" ht="15">
      <c r="B48" s="6">
        <v>46</v>
      </c>
      <c r="C48" s="12"/>
      <c r="D48" s="13"/>
      <c r="E48" s="14"/>
      <c r="F48" s="12"/>
      <c r="G48" s="12"/>
      <c r="H48" s="12"/>
      <c r="I48" s="12"/>
      <c r="J48" s="12"/>
      <c r="K48" s="12"/>
      <c r="L48" s="9">
        <f t="shared" si="7"/>
        <v>0</v>
      </c>
      <c r="M48" s="10">
        <f t="shared" si="8"/>
        <v>0</v>
      </c>
      <c r="N48" s="10">
        <f t="shared" si="6"/>
        <v>0</v>
      </c>
      <c r="O48" s="11">
        <f t="shared" si="9"/>
        <v>0</v>
      </c>
    </row>
    <row r="49" spans="2:15" ht="15">
      <c r="B49" s="6">
        <v>47</v>
      </c>
      <c r="C49" s="12"/>
      <c r="D49" s="13"/>
      <c r="E49" s="14"/>
      <c r="F49" s="12"/>
      <c r="G49" s="12"/>
      <c r="H49" s="12"/>
      <c r="I49" s="12"/>
      <c r="J49" s="12"/>
      <c r="K49" s="12"/>
      <c r="L49" s="9">
        <f t="shared" si="7"/>
        <v>0</v>
      </c>
      <c r="M49" s="10">
        <f t="shared" si="8"/>
        <v>0</v>
      </c>
      <c r="N49" s="10">
        <f t="shared" si="6"/>
        <v>0</v>
      </c>
      <c r="O49" s="11">
        <f t="shared" si="9"/>
        <v>0</v>
      </c>
    </row>
    <row r="50" spans="2:15" ht="15">
      <c r="B50" s="6">
        <v>48</v>
      </c>
      <c r="C50" s="12"/>
      <c r="D50" s="13"/>
      <c r="E50" s="14"/>
      <c r="F50" s="12"/>
      <c r="G50" s="12"/>
      <c r="H50" s="12"/>
      <c r="I50" s="12"/>
      <c r="J50" s="12"/>
      <c r="K50" s="12"/>
      <c r="L50" s="9">
        <f t="shared" si="7"/>
        <v>0</v>
      </c>
      <c r="M50" s="10">
        <f t="shared" si="8"/>
        <v>0</v>
      </c>
      <c r="N50" s="10">
        <f t="shared" si="6"/>
        <v>0</v>
      </c>
      <c r="O50" s="11">
        <f t="shared" si="9"/>
        <v>0</v>
      </c>
    </row>
    <row r="51" spans="2:15" ht="15">
      <c r="B51" s="6">
        <v>49</v>
      </c>
      <c r="C51" s="12"/>
      <c r="D51" s="13"/>
      <c r="E51" s="14"/>
      <c r="F51" s="12"/>
      <c r="G51" s="12"/>
      <c r="H51" s="12"/>
      <c r="I51" s="12"/>
      <c r="J51" s="12"/>
      <c r="K51" s="12"/>
      <c r="L51" s="9">
        <f t="shared" si="7"/>
        <v>0</v>
      </c>
      <c r="M51" s="10">
        <f t="shared" si="8"/>
        <v>0</v>
      </c>
      <c r="N51" s="10">
        <f t="shared" si="6"/>
        <v>0</v>
      </c>
      <c r="O51" s="11">
        <f t="shared" si="9"/>
        <v>0</v>
      </c>
    </row>
    <row r="52" spans="2:15" ht="15">
      <c r="B52" s="6">
        <v>50</v>
      </c>
      <c r="C52" s="12"/>
      <c r="D52" s="13"/>
      <c r="E52" s="14"/>
      <c r="F52" s="12"/>
      <c r="G52" s="12"/>
      <c r="H52" s="12"/>
      <c r="I52" s="12"/>
      <c r="J52" s="12"/>
      <c r="K52" s="12"/>
      <c r="L52" s="9">
        <f t="shared" si="7"/>
        <v>0</v>
      </c>
      <c r="M52" s="10">
        <f t="shared" si="8"/>
        <v>0</v>
      </c>
      <c r="N52" s="10">
        <f t="shared" si="6"/>
        <v>0</v>
      </c>
      <c r="O52" s="11">
        <f t="shared" si="9"/>
        <v>0</v>
      </c>
    </row>
    <row r="53" spans="2:15" ht="15">
      <c r="B53" s="6">
        <v>51</v>
      </c>
      <c r="C53" s="12"/>
      <c r="D53" s="13"/>
      <c r="E53" s="14"/>
      <c r="F53" s="12"/>
      <c r="G53" s="12"/>
      <c r="H53" s="12"/>
      <c r="I53" s="12"/>
      <c r="J53" s="12"/>
      <c r="K53" s="12"/>
      <c r="L53" s="9">
        <f t="shared" si="7"/>
        <v>0</v>
      </c>
      <c r="M53" s="10">
        <f t="shared" si="8"/>
        <v>0</v>
      </c>
      <c r="N53" s="10">
        <f t="shared" si="6"/>
        <v>0</v>
      </c>
      <c r="O53" s="11">
        <f t="shared" si="9"/>
        <v>0</v>
      </c>
    </row>
    <row r="54" spans="2:15" ht="15">
      <c r="B54" s="6">
        <v>52</v>
      </c>
      <c r="C54" s="12"/>
      <c r="D54" s="13"/>
      <c r="E54" s="14"/>
      <c r="F54" s="12"/>
      <c r="G54" s="12"/>
      <c r="H54" s="12"/>
      <c r="I54" s="12"/>
      <c r="J54" s="12"/>
      <c r="K54" s="12"/>
      <c r="L54" s="9">
        <f t="shared" si="7"/>
        <v>0</v>
      </c>
      <c r="M54" s="10">
        <f t="shared" si="8"/>
        <v>0</v>
      </c>
      <c r="N54" s="10">
        <f t="shared" si="6"/>
        <v>0</v>
      </c>
      <c r="O54" s="11">
        <f t="shared" si="9"/>
        <v>0</v>
      </c>
    </row>
    <row r="55" spans="2:15" ht="15">
      <c r="B55" s="6">
        <v>53</v>
      </c>
      <c r="C55" s="12"/>
      <c r="D55" s="13"/>
      <c r="E55" s="14"/>
      <c r="F55" s="12"/>
      <c r="G55" s="12"/>
      <c r="H55" s="12"/>
      <c r="I55" s="12"/>
      <c r="J55" s="12"/>
      <c r="K55" s="12"/>
      <c r="L55" s="9">
        <f t="shared" si="7"/>
        <v>0</v>
      </c>
      <c r="M55" s="10">
        <f t="shared" si="8"/>
        <v>0</v>
      </c>
      <c r="N55" s="10">
        <f t="shared" si="6"/>
        <v>0</v>
      </c>
      <c r="O55" s="11">
        <f t="shared" si="9"/>
        <v>0</v>
      </c>
    </row>
    <row r="56" spans="2:15" ht="15">
      <c r="B56" s="6">
        <v>54</v>
      </c>
      <c r="C56" s="12"/>
      <c r="D56" s="13"/>
      <c r="E56" s="14"/>
      <c r="F56" s="12"/>
      <c r="G56" s="12"/>
      <c r="H56" s="12"/>
      <c r="I56" s="12"/>
      <c r="J56" s="12"/>
      <c r="K56" s="12"/>
      <c r="L56" s="9">
        <f t="shared" si="7"/>
        <v>0</v>
      </c>
      <c r="M56" s="10">
        <f t="shared" si="8"/>
        <v>0</v>
      </c>
      <c r="N56" s="10">
        <f t="shared" si="6"/>
        <v>0</v>
      </c>
      <c r="O56" s="11">
        <f t="shared" si="9"/>
        <v>0</v>
      </c>
    </row>
    <row r="57" spans="2:15" ht="15">
      <c r="B57" s="6">
        <v>55</v>
      </c>
      <c r="C57" s="12"/>
      <c r="D57" s="13"/>
      <c r="E57" s="14"/>
      <c r="F57" s="12"/>
      <c r="G57" s="12"/>
      <c r="H57" s="12"/>
      <c r="I57" s="12"/>
      <c r="J57" s="12"/>
      <c r="K57" s="12"/>
      <c r="L57" s="9">
        <f t="shared" si="7"/>
        <v>0</v>
      </c>
      <c r="M57" s="10">
        <f t="shared" si="8"/>
        <v>0</v>
      </c>
      <c r="N57" s="10">
        <f t="shared" si="6"/>
        <v>0</v>
      </c>
      <c r="O57" s="11">
        <f t="shared" si="9"/>
        <v>0</v>
      </c>
    </row>
    <row r="58" spans="2:15" ht="15">
      <c r="B58" s="6">
        <v>56</v>
      </c>
      <c r="C58" s="12"/>
      <c r="D58" s="13"/>
      <c r="E58" s="14"/>
      <c r="F58" s="12"/>
      <c r="G58" s="12"/>
      <c r="H58" s="12"/>
      <c r="I58" s="12"/>
      <c r="J58" s="12"/>
      <c r="K58" s="12"/>
      <c r="L58" s="9">
        <f t="shared" si="7"/>
        <v>0</v>
      </c>
      <c r="M58" s="10">
        <f t="shared" si="8"/>
        <v>0</v>
      </c>
      <c r="N58" s="10">
        <f t="shared" si="6"/>
        <v>0</v>
      </c>
      <c r="O58" s="11">
        <f t="shared" si="9"/>
        <v>0</v>
      </c>
    </row>
    <row r="59" spans="2:15" ht="15">
      <c r="B59" s="6">
        <v>57</v>
      </c>
      <c r="C59" s="12"/>
      <c r="D59" s="13"/>
      <c r="E59" s="14"/>
      <c r="F59" s="12"/>
      <c r="G59" s="12"/>
      <c r="H59" s="12"/>
      <c r="I59" s="12"/>
      <c r="J59" s="12"/>
      <c r="K59" s="12"/>
      <c r="L59" s="9">
        <f t="shared" si="7"/>
        <v>0</v>
      </c>
      <c r="M59" s="10">
        <f t="shared" si="8"/>
        <v>0</v>
      </c>
      <c r="N59" s="10">
        <f t="shared" si="6"/>
        <v>0</v>
      </c>
      <c r="O59" s="11">
        <f t="shared" si="9"/>
        <v>0</v>
      </c>
    </row>
    <row r="60" spans="2:15" ht="15">
      <c r="B60" s="6">
        <v>58</v>
      </c>
      <c r="C60" s="12"/>
      <c r="D60" s="13"/>
      <c r="E60" s="14"/>
      <c r="F60" s="12"/>
      <c r="G60" s="12"/>
      <c r="H60" s="12"/>
      <c r="I60" s="12"/>
      <c r="J60" s="12"/>
      <c r="K60" s="12"/>
      <c r="L60" s="9">
        <f t="shared" si="7"/>
        <v>0</v>
      </c>
      <c r="M60" s="10">
        <f t="shared" si="8"/>
        <v>0</v>
      </c>
      <c r="N60" s="10">
        <f t="shared" si="6"/>
        <v>0</v>
      </c>
      <c r="O60" s="11">
        <f t="shared" si="9"/>
        <v>0</v>
      </c>
    </row>
    <row r="61" spans="2:15" ht="15">
      <c r="B61" s="6">
        <v>59</v>
      </c>
      <c r="C61" s="12"/>
      <c r="D61" s="13"/>
      <c r="E61" s="14"/>
      <c r="F61" s="12"/>
      <c r="G61" s="12"/>
      <c r="H61" s="12"/>
      <c r="I61" s="12"/>
      <c r="J61" s="12"/>
      <c r="K61" s="12"/>
      <c r="L61" s="9">
        <f t="shared" si="7"/>
        <v>0</v>
      </c>
      <c r="M61" s="10">
        <f t="shared" si="8"/>
        <v>0</v>
      </c>
      <c r="N61" s="10">
        <f t="shared" si="6"/>
        <v>0</v>
      </c>
      <c r="O61" s="11">
        <f t="shared" si="9"/>
        <v>0</v>
      </c>
    </row>
    <row r="62" spans="2:15" ht="15">
      <c r="B62" s="6">
        <v>60</v>
      </c>
      <c r="C62" s="12"/>
      <c r="D62" s="13"/>
      <c r="E62" s="14"/>
      <c r="F62" s="12"/>
      <c r="G62" s="12"/>
      <c r="H62" s="12"/>
      <c r="I62" s="12"/>
      <c r="J62" s="12"/>
      <c r="K62" s="12"/>
      <c r="L62" s="9">
        <f aca="true" t="shared" si="10" ref="L62:L80">SUM(F62+G62+H62+I62+J62+K62)</f>
        <v>0</v>
      </c>
      <c r="M62" s="10">
        <f aca="true" t="shared" si="11" ref="M62:M80">SUM(F62:K62)+(E62*6)</f>
        <v>0</v>
      </c>
      <c r="N62" s="10">
        <f t="shared" si="6"/>
        <v>0</v>
      </c>
      <c r="O62" s="11">
        <f aca="true" t="shared" si="12" ref="O62:O80">SUM(L62)/6</f>
        <v>0</v>
      </c>
    </row>
    <row r="63" spans="2:15" ht="15">
      <c r="B63" s="6">
        <v>61</v>
      </c>
      <c r="C63" s="12"/>
      <c r="D63" s="13"/>
      <c r="E63" s="14"/>
      <c r="F63" s="12"/>
      <c r="G63" s="12"/>
      <c r="H63" s="12"/>
      <c r="I63" s="12"/>
      <c r="J63" s="12"/>
      <c r="K63" s="12"/>
      <c r="L63" s="9">
        <f t="shared" si="10"/>
        <v>0</v>
      </c>
      <c r="M63" s="10">
        <f t="shared" si="11"/>
        <v>0</v>
      </c>
      <c r="N63" s="10">
        <f t="shared" si="6"/>
        <v>0</v>
      </c>
      <c r="O63" s="11">
        <f t="shared" si="12"/>
        <v>0</v>
      </c>
    </row>
    <row r="64" spans="2:15" ht="15">
      <c r="B64" s="6">
        <v>62</v>
      </c>
      <c r="C64" s="12"/>
      <c r="D64" s="13"/>
      <c r="E64" s="14"/>
      <c r="F64" s="12"/>
      <c r="G64" s="12"/>
      <c r="H64" s="12"/>
      <c r="I64" s="12"/>
      <c r="J64" s="12"/>
      <c r="K64" s="12"/>
      <c r="L64" s="9">
        <f t="shared" si="10"/>
        <v>0</v>
      </c>
      <c r="M64" s="10">
        <f t="shared" si="11"/>
        <v>0</v>
      </c>
      <c r="N64" s="10">
        <f t="shared" si="6"/>
        <v>0</v>
      </c>
      <c r="O64" s="11">
        <f t="shared" si="12"/>
        <v>0</v>
      </c>
    </row>
    <row r="65" spans="2:15" ht="15">
      <c r="B65" s="6">
        <v>63</v>
      </c>
      <c r="C65" s="12"/>
      <c r="D65" s="13"/>
      <c r="E65" s="14"/>
      <c r="F65" s="12"/>
      <c r="G65" s="12"/>
      <c r="H65" s="12"/>
      <c r="I65" s="12"/>
      <c r="J65" s="12"/>
      <c r="K65" s="12"/>
      <c r="L65" s="9">
        <f t="shared" si="10"/>
        <v>0</v>
      </c>
      <c r="M65" s="10">
        <f t="shared" si="11"/>
        <v>0</v>
      </c>
      <c r="N65" s="10">
        <f t="shared" si="6"/>
        <v>0</v>
      </c>
      <c r="O65" s="11">
        <f t="shared" si="12"/>
        <v>0</v>
      </c>
    </row>
    <row r="66" spans="2:15" ht="15">
      <c r="B66" s="6">
        <v>64</v>
      </c>
      <c r="C66" s="12"/>
      <c r="D66" s="13"/>
      <c r="E66" s="14"/>
      <c r="F66" s="12"/>
      <c r="G66" s="12"/>
      <c r="H66" s="12"/>
      <c r="I66" s="12"/>
      <c r="J66" s="12"/>
      <c r="K66" s="12"/>
      <c r="L66" s="9">
        <f t="shared" si="10"/>
        <v>0</v>
      </c>
      <c r="M66" s="10">
        <f t="shared" si="11"/>
        <v>0</v>
      </c>
      <c r="N66" s="10">
        <f t="shared" si="6"/>
        <v>0</v>
      </c>
      <c r="O66" s="11">
        <f t="shared" si="12"/>
        <v>0</v>
      </c>
    </row>
    <row r="67" spans="2:15" ht="15">
      <c r="B67" s="6">
        <v>65</v>
      </c>
      <c r="C67" s="12"/>
      <c r="D67" s="13"/>
      <c r="E67" s="14"/>
      <c r="F67" s="12"/>
      <c r="G67" s="12"/>
      <c r="H67" s="12"/>
      <c r="I67" s="12"/>
      <c r="J67" s="12"/>
      <c r="K67" s="12"/>
      <c r="L67" s="9">
        <f t="shared" si="10"/>
        <v>0</v>
      </c>
      <c r="M67" s="10">
        <f t="shared" si="11"/>
        <v>0</v>
      </c>
      <c r="N67" s="10">
        <f t="shared" si="6"/>
        <v>0</v>
      </c>
      <c r="O67" s="11">
        <f t="shared" si="12"/>
        <v>0</v>
      </c>
    </row>
    <row r="68" spans="2:15" ht="15">
      <c r="B68" s="6">
        <v>66</v>
      </c>
      <c r="C68" s="12"/>
      <c r="D68" s="13"/>
      <c r="E68" s="14"/>
      <c r="F68" s="12"/>
      <c r="G68" s="12"/>
      <c r="H68" s="12"/>
      <c r="I68" s="12"/>
      <c r="J68" s="12"/>
      <c r="K68" s="12"/>
      <c r="L68" s="9">
        <f t="shared" si="10"/>
        <v>0</v>
      </c>
      <c r="M68" s="10">
        <f t="shared" si="11"/>
        <v>0</v>
      </c>
      <c r="N68" s="10">
        <f t="shared" si="6"/>
        <v>0</v>
      </c>
      <c r="O68" s="11">
        <f t="shared" si="12"/>
        <v>0</v>
      </c>
    </row>
    <row r="69" spans="2:15" ht="15">
      <c r="B69" s="6">
        <v>67</v>
      </c>
      <c r="C69" s="12"/>
      <c r="D69" s="13"/>
      <c r="E69" s="14"/>
      <c r="F69" s="12"/>
      <c r="G69" s="12"/>
      <c r="H69" s="12"/>
      <c r="I69" s="12"/>
      <c r="J69" s="12"/>
      <c r="K69" s="12"/>
      <c r="L69" s="9">
        <f t="shared" si="10"/>
        <v>0</v>
      </c>
      <c r="M69" s="10">
        <f t="shared" si="11"/>
        <v>0</v>
      </c>
      <c r="N69" s="10">
        <f aca="true" t="shared" si="13" ref="N69:N102">M69/2</f>
        <v>0</v>
      </c>
      <c r="O69" s="11">
        <f t="shared" si="12"/>
        <v>0</v>
      </c>
    </row>
    <row r="70" spans="2:15" ht="15">
      <c r="B70" s="6">
        <v>68</v>
      </c>
      <c r="C70" s="12"/>
      <c r="D70" s="13"/>
      <c r="E70" s="14"/>
      <c r="F70" s="12"/>
      <c r="G70" s="12"/>
      <c r="H70" s="12"/>
      <c r="I70" s="12"/>
      <c r="J70" s="12"/>
      <c r="K70" s="12"/>
      <c r="L70" s="9">
        <f t="shared" si="10"/>
        <v>0</v>
      </c>
      <c r="M70" s="10">
        <f t="shared" si="11"/>
        <v>0</v>
      </c>
      <c r="N70" s="10">
        <f t="shared" si="13"/>
        <v>0</v>
      </c>
      <c r="O70" s="11">
        <f t="shared" si="12"/>
        <v>0</v>
      </c>
    </row>
    <row r="71" spans="2:15" ht="15">
      <c r="B71" s="6">
        <v>69</v>
      </c>
      <c r="C71" s="12"/>
      <c r="D71" s="13"/>
      <c r="E71" s="14"/>
      <c r="F71" s="12"/>
      <c r="G71" s="12"/>
      <c r="H71" s="12"/>
      <c r="I71" s="12"/>
      <c r="J71" s="12"/>
      <c r="K71" s="12"/>
      <c r="L71" s="9">
        <f t="shared" si="10"/>
        <v>0</v>
      </c>
      <c r="M71" s="10">
        <f t="shared" si="11"/>
        <v>0</v>
      </c>
      <c r="N71" s="10">
        <f t="shared" si="13"/>
        <v>0</v>
      </c>
      <c r="O71" s="11">
        <f t="shared" si="12"/>
        <v>0</v>
      </c>
    </row>
    <row r="72" spans="2:15" ht="15">
      <c r="B72" s="6">
        <v>70</v>
      </c>
      <c r="C72" s="12"/>
      <c r="D72" s="13"/>
      <c r="E72" s="14"/>
      <c r="F72" s="12"/>
      <c r="G72" s="12"/>
      <c r="H72" s="12"/>
      <c r="I72" s="12"/>
      <c r="J72" s="12"/>
      <c r="K72" s="12"/>
      <c r="L72" s="9">
        <f t="shared" si="10"/>
        <v>0</v>
      </c>
      <c r="M72" s="10">
        <f t="shared" si="11"/>
        <v>0</v>
      </c>
      <c r="N72" s="10">
        <f t="shared" si="13"/>
        <v>0</v>
      </c>
      <c r="O72" s="11">
        <f t="shared" si="12"/>
        <v>0</v>
      </c>
    </row>
    <row r="73" spans="2:15" ht="15">
      <c r="B73" s="6">
        <v>71</v>
      </c>
      <c r="C73" s="12"/>
      <c r="D73" s="13"/>
      <c r="E73" s="14"/>
      <c r="F73" s="12"/>
      <c r="G73" s="12"/>
      <c r="H73" s="12"/>
      <c r="I73" s="12"/>
      <c r="J73" s="12"/>
      <c r="K73" s="12"/>
      <c r="L73" s="9">
        <f t="shared" si="10"/>
        <v>0</v>
      </c>
      <c r="M73" s="10">
        <f t="shared" si="11"/>
        <v>0</v>
      </c>
      <c r="N73" s="10">
        <f t="shared" si="13"/>
        <v>0</v>
      </c>
      <c r="O73" s="11">
        <f t="shared" si="12"/>
        <v>0</v>
      </c>
    </row>
    <row r="74" spans="2:15" ht="15">
      <c r="B74" s="6">
        <v>72</v>
      </c>
      <c r="C74" s="12"/>
      <c r="D74" s="13"/>
      <c r="E74" s="14"/>
      <c r="F74" s="12"/>
      <c r="G74" s="12"/>
      <c r="H74" s="12"/>
      <c r="I74" s="12"/>
      <c r="J74" s="12"/>
      <c r="K74" s="12"/>
      <c r="L74" s="9">
        <f t="shared" si="10"/>
        <v>0</v>
      </c>
      <c r="M74" s="10">
        <f t="shared" si="11"/>
        <v>0</v>
      </c>
      <c r="N74" s="10">
        <f t="shared" si="13"/>
        <v>0</v>
      </c>
      <c r="O74" s="11">
        <f t="shared" si="12"/>
        <v>0</v>
      </c>
    </row>
    <row r="75" spans="2:15" ht="15">
      <c r="B75" s="6">
        <v>73</v>
      </c>
      <c r="C75" s="12"/>
      <c r="D75" s="13"/>
      <c r="E75" s="14"/>
      <c r="F75" s="12"/>
      <c r="G75" s="12"/>
      <c r="H75" s="12"/>
      <c r="I75" s="12"/>
      <c r="J75" s="12"/>
      <c r="K75" s="12"/>
      <c r="L75" s="9">
        <f t="shared" si="10"/>
        <v>0</v>
      </c>
      <c r="M75" s="10">
        <f t="shared" si="11"/>
        <v>0</v>
      </c>
      <c r="N75" s="10">
        <f t="shared" si="13"/>
        <v>0</v>
      </c>
      <c r="O75" s="11">
        <f t="shared" si="12"/>
        <v>0</v>
      </c>
    </row>
    <row r="76" spans="2:15" ht="15">
      <c r="B76" s="6">
        <v>74</v>
      </c>
      <c r="C76" s="12"/>
      <c r="D76" s="13"/>
      <c r="E76" s="14"/>
      <c r="F76" s="12"/>
      <c r="G76" s="12"/>
      <c r="H76" s="12"/>
      <c r="I76" s="12"/>
      <c r="J76" s="12"/>
      <c r="K76" s="12"/>
      <c r="L76" s="9">
        <f t="shared" si="10"/>
        <v>0</v>
      </c>
      <c r="M76" s="10">
        <f t="shared" si="11"/>
        <v>0</v>
      </c>
      <c r="N76" s="10">
        <f t="shared" si="13"/>
        <v>0</v>
      </c>
      <c r="O76" s="11">
        <f t="shared" si="12"/>
        <v>0</v>
      </c>
    </row>
    <row r="77" spans="2:15" ht="15">
      <c r="B77" s="6">
        <v>75</v>
      </c>
      <c r="C77" s="12"/>
      <c r="D77" s="13"/>
      <c r="E77" s="14"/>
      <c r="F77" s="12"/>
      <c r="G77" s="12"/>
      <c r="H77" s="12"/>
      <c r="I77" s="12"/>
      <c r="J77" s="12"/>
      <c r="K77" s="12"/>
      <c r="L77" s="9">
        <f t="shared" si="10"/>
        <v>0</v>
      </c>
      <c r="M77" s="10">
        <f t="shared" si="11"/>
        <v>0</v>
      </c>
      <c r="N77" s="10">
        <f t="shared" si="13"/>
        <v>0</v>
      </c>
      <c r="O77" s="11">
        <f t="shared" si="12"/>
        <v>0</v>
      </c>
    </row>
    <row r="78" spans="2:15" ht="15">
      <c r="B78" s="6">
        <v>76</v>
      </c>
      <c r="C78" s="12"/>
      <c r="D78" s="13"/>
      <c r="E78" s="14"/>
      <c r="F78" s="12"/>
      <c r="G78" s="12"/>
      <c r="H78" s="12"/>
      <c r="I78" s="12"/>
      <c r="J78" s="12"/>
      <c r="K78" s="12"/>
      <c r="L78" s="9">
        <f t="shared" si="10"/>
        <v>0</v>
      </c>
      <c r="M78" s="10">
        <f t="shared" si="11"/>
        <v>0</v>
      </c>
      <c r="N78" s="10">
        <f t="shared" si="13"/>
        <v>0</v>
      </c>
      <c r="O78" s="11">
        <f t="shared" si="12"/>
        <v>0</v>
      </c>
    </row>
    <row r="79" spans="2:15" ht="15">
      <c r="B79" s="6">
        <v>77</v>
      </c>
      <c r="C79" s="12"/>
      <c r="D79" s="13"/>
      <c r="E79" s="14"/>
      <c r="F79" s="12"/>
      <c r="G79" s="12"/>
      <c r="H79" s="12"/>
      <c r="I79" s="12"/>
      <c r="J79" s="12"/>
      <c r="K79" s="12"/>
      <c r="L79" s="9">
        <f t="shared" si="10"/>
        <v>0</v>
      </c>
      <c r="M79" s="10">
        <f t="shared" si="11"/>
        <v>0</v>
      </c>
      <c r="N79" s="10">
        <f t="shared" si="13"/>
        <v>0</v>
      </c>
      <c r="O79" s="11">
        <f t="shared" si="12"/>
        <v>0</v>
      </c>
    </row>
    <row r="80" spans="2:15" ht="15">
      <c r="B80" s="6">
        <v>78</v>
      </c>
      <c r="C80" s="12"/>
      <c r="D80" s="13"/>
      <c r="E80" s="14"/>
      <c r="F80" s="12"/>
      <c r="G80" s="12"/>
      <c r="H80" s="12"/>
      <c r="I80" s="12"/>
      <c r="J80" s="12"/>
      <c r="K80" s="12"/>
      <c r="L80" s="9">
        <f t="shared" si="10"/>
        <v>0</v>
      </c>
      <c r="M80" s="10">
        <f t="shared" si="11"/>
        <v>0</v>
      </c>
      <c r="N80" s="10">
        <f t="shared" si="13"/>
        <v>0</v>
      </c>
      <c r="O80" s="11">
        <f t="shared" si="12"/>
        <v>0</v>
      </c>
    </row>
    <row r="81" spans="2:15" ht="15">
      <c r="B81" s="6">
        <v>79</v>
      </c>
      <c r="C81" s="12"/>
      <c r="D81" s="13"/>
      <c r="E81" s="14"/>
      <c r="F81" s="12"/>
      <c r="G81" s="12"/>
      <c r="H81" s="12"/>
      <c r="I81" s="12"/>
      <c r="J81" s="12"/>
      <c r="K81" s="12"/>
      <c r="L81" s="9">
        <f aca="true" t="shared" si="14" ref="L81:L100">SUM(F81+G81+H81+I81+J81+K81)</f>
        <v>0</v>
      </c>
      <c r="M81" s="10">
        <f aca="true" t="shared" si="15" ref="M81:M100">SUM(F81:K81)+(E81*6)</f>
        <v>0</v>
      </c>
      <c r="N81" s="10">
        <f t="shared" si="13"/>
        <v>0</v>
      </c>
      <c r="O81" s="11">
        <f aca="true" t="shared" si="16" ref="O81:O100">SUM(L81)/6</f>
        <v>0</v>
      </c>
    </row>
    <row r="82" spans="2:15" ht="15">
      <c r="B82" s="6">
        <v>80</v>
      </c>
      <c r="C82" s="12"/>
      <c r="D82" s="13"/>
      <c r="E82" s="14"/>
      <c r="F82" s="12"/>
      <c r="G82" s="12"/>
      <c r="H82" s="12"/>
      <c r="I82" s="12"/>
      <c r="J82" s="12"/>
      <c r="K82" s="12"/>
      <c r="L82" s="9">
        <f t="shared" si="14"/>
        <v>0</v>
      </c>
      <c r="M82" s="10">
        <f t="shared" si="15"/>
        <v>0</v>
      </c>
      <c r="N82" s="10">
        <f t="shared" si="13"/>
        <v>0</v>
      </c>
      <c r="O82" s="11">
        <f t="shared" si="16"/>
        <v>0</v>
      </c>
    </row>
    <row r="83" spans="2:15" ht="15">
      <c r="B83" s="6">
        <v>81</v>
      </c>
      <c r="C83" s="12"/>
      <c r="D83" s="13"/>
      <c r="E83" s="14"/>
      <c r="F83" s="12"/>
      <c r="G83" s="12"/>
      <c r="H83" s="12"/>
      <c r="I83" s="12"/>
      <c r="J83" s="12"/>
      <c r="K83" s="12"/>
      <c r="L83" s="9">
        <f t="shared" si="14"/>
        <v>0</v>
      </c>
      <c r="M83" s="10">
        <f t="shared" si="15"/>
        <v>0</v>
      </c>
      <c r="N83" s="10">
        <f t="shared" si="13"/>
        <v>0</v>
      </c>
      <c r="O83" s="11">
        <f t="shared" si="16"/>
        <v>0</v>
      </c>
    </row>
    <row r="84" spans="2:15" ht="15">
      <c r="B84" s="6">
        <v>82</v>
      </c>
      <c r="C84" s="12"/>
      <c r="D84" s="13"/>
      <c r="E84" s="14"/>
      <c r="F84" s="12"/>
      <c r="G84" s="12"/>
      <c r="H84" s="12"/>
      <c r="I84" s="12"/>
      <c r="J84" s="12"/>
      <c r="K84" s="12"/>
      <c r="L84" s="9">
        <f t="shared" si="14"/>
        <v>0</v>
      </c>
      <c r="M84" s="10">
        <f t="shared" si="15"/>
        <v>0</v>
      </c>
      <c r="N84" s="10">
        <f t="shared" si="13"/>
        <v>0</v>
      </c>
      <c r="O84" s="11">
        <f t="shared" si="16"/>
        <v>0</v>
      </c>
    </row>
    <row r="85" spans="2:15" ht="15">
      <c r="B85" s="6">
        <v>83</v>
      </c>
      <c r="C85" s="12"/>
      <c r="D85" s="13"/>
      <c r="E85" s="14"/>
      <c r="F85" s="12"/>
      <c r="G85" s="12"/>
      <c r="H85" s="12"/>
      <c r="I85" s="12"/>
      <c r="J85" s="12"/>
      <c r="K85" s="12"/>
      <c r="L85" s="9">
        <f t="shared" si="14"/>
        <v>0</v>
      </c>
      <c r="M85" s="10">
        <f t="shared" si="15"/>
        <v>0</v>
      </c>
      <c r="N85" s="10">
        <f t="shared" si="13"/>
        <v>0</v>
      </c>
      <c r="O85" s="11">
        <f t="shared" si="16"/>
        <v>0</v>
      </c>
    </row>
    <row r="86" spans="2:15" ht="15">
      <c r="B86" s="6">
        <v>84</v>
      </c>
      <c r="C86" s="12"/>
      <c r="D86" s="13"/>
      <c r="E86" s="14"/>
      <c r="F86" s="12"/>
      <c r="G86" s="12"/>
      <c r="H86" s="12"/>
      <c r="I86" s="12"/>
      <c r="J86" s="12"/>
      <c r="K86" s="12"/>
      <c r="L86" s="9">
        <f t="shared" si="14"/>
        <v>0</v>
      </c>
      <c r="M86" s="10">
        <f t="shared" si="15"/>
        <v>0</v>
      </c>
      <c r="N86" s="10">
        <f t="shared" si="13"/>
        <v>0</v>
      </c>
      <c r="O86" s="11">
        <f t="shared" si="16"/>
        <v>0</v>
      </c>
    </row>
    <row r="87" spans="2:15" ht="15">
      <c r="B87" s="6">
        <v>85</v>
      </c>
      <c r="C87" s="12"/>
      <c r="D87" s="13"/>
      <c r="E87" s="14"/>
      <c r="F87" s="12"/>
      <c r="G87" s="12"/>
      <c r="H87" s="12"/>
      <c r="I87" s="12"/>
      <c r="J87" s="12"/>
      <c r="K87" s="12"/>
      <c r="L87" s="9">
        <f t="shared" si="14"/>
        <v>0</v>
      </c>
      <c r="M87" s="10">
        <f t="shared" si="15"/>
        <v>0</v>
      </c>
      <c r="N87" s="10">
        <f t="shared" si="13"/>
        <v>0</v>
      </c>
      <c r="O87" s="11">
        <f t="shared" si="16"/>
        <v>0</v>
      </c>
    </row>
    <row r="88" spans="2:15" ht="15">
      <c r="B88" s="6">
        <v>86</v>
      </c>
      <c r="C88" s="12"/>
      <c r="D88" s="13"/>
      <c r="E88" s="14"/>
      <c r="F88" s="12"/>
      <c r="G88" s="12"/>
      <c r="H88" s="12"/>
      <c r="I88" s="12"/>
      <c r="J88" s="12"/>
      <c r="K88" s="12"/>
      <c r="L88" s="9">
        <f t="shared" si="14"/>
        <v>0</v>
      </c>
      <c r="M88" s="10">
        <f t="shared" si="15"/>
        <v>0</v>
      </c>
      <c r="N88" s="10">
        <f t="shared" si="13"/>
        <v>0</v>
      </c>
      <c r="O88" s="11">
        <f t="shared" si="16"/>
        <v>0</v>
      </c>
    </row>
    <row r="89" spans="2:15" ht="15">
      <c r="B89" s="6">
        <v>87</v>
      </c>
      <c r="C89" s="12"/>
      <c r="D89" s="13"/>
      <c r="E89" s="14"/>
      <c r="F89" s="12"/>
      <c r="G89" s="12"/>
      <c r="H89" s="12"/>
      <c r="I89" s="12"/>
      <c r="J89" s="12"/>
      <c r="K89" s="12"/>
      <c r="L89" s="9">
        <f t="shared" si="14"/>
        <v>0</v>
      </c>
      <c r="M89" s="10">
        <f t="shared" si="15"/>
        <v>0</v>
      </c>
      <c r="N89" s="10">
        <f t="shared" si="13"/>
        <v>0</v>
      </c>
      <c r="O89" s="11">
        <f t="shared" si="16"/>
        <v>0</v>
      </c>
    </row>
    <row r="90" spans="2:15" ht="15">
      <c r="B90" s="6">
        <v>88</v>
      </c>
      <c r="C90" s="12"/>
      <c r="D90" s="13"/>
      <c r="E90" s="14"/>
      <c r="F90" s="12"/>
      <c r="G90" s="12"/>
      <c r="H90" s="12"/>
      <c r="I90" s="12"/>
      <c r="J90" s="12"/>
      <c r="K90" s="12"/>
      <c r="L90" s="9">
        <f t="shared" si="14"/>
        <v>0</v>
      </c>
      <c r="M90" s="10">
        <f t="shared" si="15"/>
        <v>0</v>
      </c>
      <c r="N90" s="10">
        <f t="shared" si="13"/>
        <v>0</v>
      </c>
      <c r="O90" s="11">
        <f t="shared" si="16"/>
        <v>0</v>
      </c>
    </row>
    <row r="91" spans="2:15" ht="15">
      <c r="B91" s="6">
        <v>89</v>
      </c>
      <c r="C91" s="12"/>
      <c r="D91" s="13"/>
      <c r="E91" s="14"/>
      <c r="F91" s="12"/>
      <c r="G91" s="12"/>
      <c r="H91" s="12"/>
      <c r="I91" s="12"/>
      <c r="J91" s="12"/>
      <c r="K91" s="12"/>
      <c r="L91" s="9">
        <f t="shared" si="14"/>
        <v>0</v>
      </c>
      <c r="M91" s="10">
        <f t="shared" si="15"/>
        <v>0</v>
      </c>
      <c r="N91" s="10">
        <f t="shared" si="13"/>
        <v>0</v>
      </c>
      <c r="O91" s="11">
        <f t="shared" si="16"/>
        <v>0</v>
      </c>
    </row>
    <row r="92" spans="2:15" ht="15">
      <c r="B92" s="6">
        <v>90</v>
      </c>
      <c r="C92" s="12"/>
      <c r="D92" s="13"/>
      <c r="E92" s="14"/>
      <c r="F92" s="12"/>
      <c r="G92" s="12"/>
      <c r="H92" s="12"/>
      <c r="I92" s="12"/>
      <c r="J92" s="12"/>
      <c r="K92" s="12"/>
      <c r="L92" s="9">
        <f t="shared" si="14"/>
        <v>0</v>
      </c>
      <c r="M92" s="10">
        <f t="shared" si="15"/>
        <v>0</v>
      </c>
      <c r="N92" s="10">
        <f t="shared" si="13"/>
        <v>0</v>
      </c>
      <c r="O92" s="11">
        <f t="shared" si="16"/>
        <v>0</v>
      </c>
    </row>
    <row r="93" spans="2:15" ht="15">
      <c r="B93" s="6">
        <v>91</v>
      </c>
      <c r="C93" s="12"/>
      <c r="D93" s="13"/>
      <c r="E93" s="14"/>
      <c r="F93" s="12"/>
      <c r="G93" s="12"/>
      <c r="H93" s="12"/>
      <c r="I93" s="12"/>
      <c r="J93" s="12"/>
      <c r="K93" s="12"/>
      <c r="L93" s="9">
        <f t="shared" si="14"/>
        <v>0</v>
      </c>
      <c r="M93" s="10">
        <f t="shared" si="15"/>
        <v>0</v>
      </c>
      <c r="N93" s="10">
        <f t="shared" si="13"/>
        <v>0</v>
      </c>
      <c r="O93" s="11">
        <f t="shared" si="16"/>
        <v>0</v>
      </c>
    </row>
    <row r="94" spans="2:15" ht="15">
      <c r="B94" s="6">
        <v>92</v>
      </c>
      <c r="C94" s="12"/>
      <c r="D94" s="13"/>
      <c r="E94" s="14"/>
      <c r="F94" s="12"/>
      <c r="G94" s="12"/>
      <c r="H94" s="12"/>
      <c r="I94" s="12"/>
      <c r="J94" s="12"/>
      <c r="K94" s="12"/>
      <c r="L94" s="9">
        <f t="shared" si="14"/>
        <v>0</v>
      </c>
      <c r="M94" s="10">
        <f t="shared" si="15"/>
        <v>0</v>
      </c>
      <c r="N94" s="10">
        <f t="shared" si="13"/>
        <v>0</v>
      </c>
      <c r="O94" s="11">
        <f t="shared" si="16"/>
        <v>0</v>
      </c>
    </row>
    <row r="95" spans="2:15" ht="15">
      <c r="B95" s="6">
        <v>93</v>
      </c>
      <c r="C95" s="12"/>
      <c r="D95" s="13"/>
      <c r="E95" s="14"/>
      <c r="F95" s="12"/>
      <c r="G95" s="12"/>
      <c r="H95" s="12"/>
      <c r="I95" s="12"/>
      <c r="J95" s="12"/>
      <c r="K95" s="12"/>
      <c r="L95" s="9">
        <f t="shared" si="14"/>
        <v>0</v>
      </c>
      <c r="M95" s="10">
        <f t="shared" si="15"/>
        <v>0</v>
      </c>
      <c r="N95" s="10">
        <f t="shared" si="13"/>
        <v>0</v>
      </c>
      <c r="O95" s="11">
        <f t="shared" si="16"/>
        <v>0</v>
      </c>
    </row>
    <row r="96" spans="2:15" ht="15">
      <c r="B96" s="6">
        <v>94</v>
      </c>
      <c r="C96" s="12"/>
      <c r="D96" s="13"/>
      <c r="E96" s="14"/>
      <c r="F96" s="12"/>
      <c r="G96" s="12"/>
      <c r="H96" s="12"/>
      <c r="I96" s="12"/>
      <c r="J96" s="12"/>
      <c r="K96" s="12"/>
      <c r="L96" s="9">
        <f t="shared" si="14"/>
        <v>0</v>
      </c>
      <c r="M96" s="10">
        <f t="shared" si="15"/>
        <v>0</v>
      </c>
      <c r="N96" s="10">
        <f t="shared" si="13"/>
        <v>0</v>
      </c>
      <c r="O96" s="11">
        <f t="shared" si="16"/>
        <v>0</v>
      </c>
    </row>
    <row r="97" spans="2:15" ht="15">
      <c r="B97" s="6">
        <v>95</v>
      </c>
      <c r="C97" s="12"/>
      <c r="D97" s="13"/>
      <c r="E97" s="14"/>
      <c r="F97" s="12"/>
      <c r="G97" s="12"/>
      <c r="H97" s="12"/>
      <c r="I97" s="12"/>
      <c r="J97" s="12"/>
      <c r="K97" s="12"/>
      <c r="L97" s="9">
        <f t="shared" si="14"/>
        <v>0</v>
      </c>
      <c r="M97" s="10">
        <f t="shared" si="15"/>
        <v>0</v>
      </c>
      <c r="N97" s="10">
        <f t="shared" si="13"/>
        <v>0</v>
      </c>
      <c r="O97" s="11">
        <f t="shared" si="16"/>
        <v>0</v>
      </c>
    </row>
    <row r="98" spans="2:15" ht="15">
      <c r="B98" s="6">
        <v>96</v>
      </c>
      <c r="C98" s="12"/>
      <c r="D98" s="13"/>
      <c r="E98" s="14"/>
      <c r="F98" s="12"/>
      <c r="G98" s="12"/>
      <c r="H98" s="12"/>
      <c r="I98" s="12"/>
      <c r="J98" s="12"/>
      <c r="K98" s="12"/>
      <c r="L98" s="9">
        <f t="shared" si="14"/>
        <v>0</v>
      </c>
      <c r="M98" s="10">
        <f t="shared" si="15"/>
        <v>0</v>
      </c>
      <c r="N98" s="10">
        <f t="shared" si="13"/>
        <v>0</v>
      </c>
      <c r="O98" s="11">
        <f t="shared" si="16"/>
        <v>0</v>
      </c>
    </row>
    <row r="99" spans="2:15" ht="15">
      <c r="B99" s="6">
        <v>97</v>
      </c>
      <c r="C99" s="12"/>
      <c r="D99" s="13"/>
      <c r="E99" s="14"/>
      <c r="F99" s="12"/>
      <c r="G99" s="12"/>
      <c r="H99" s="12"/>
      <c r="I99" s="12"/>
      <c r="J99" s="12"/>
      <c r="K99" s="12"/>
      <c r="L99" s="9">
        <f t="shared" si="14"/>
        <v>0</v>
      </c>
      <c r="M99" s="10">
        <f t="shared" si="15"/>
        <v>0</v>
      </c>
      <c r="N99" s="10">
        <f t="shared" si="13"/>
        <v>0</v>
      </c>
      <c r="O99" s="11">
        <f t="shared" si="16"/>
        <v>0</v>
      </c>
    </row>
    <row r="100" spans="2:15" ht="15">
      <c r="B100" s="6">
        <v>98</v>
      </c>
      <c r="C100" s="12"/>
      <c r="D100" s="13"/>
      <c r="E100" s="14"/>
      <c r="F100" s="12"/>
      <c r="G100" s="12"/>
      <c r="H100" s="12"/>
      <c r="I100" s="12"/>
      <c r="J100" s="12"/>
      <c r="K100" s="12"/>
      <c r="L100" s="9">
        <f t="shared" si="14"/>
        <v>0</v>
      </c>
      <c r="M100" s="10">
        <f t="shared" si="15"/>
        <v>0</v>
      </c>
      <c r="N100" s="10">
        <f t="shared" si="13"/>
        <v>0</v>
      </c>
      <c r="O100" s="11">
        <f t="shared" si="16"/>
        <v>0</v>
      </c>
    </row>
    <row r="101" spans="2:15" ht="15">
      <c r="B101" s="6">
        <v>99</v>
      </c>
      <c r="C101" s="12"/>
      <c r="D101" s="13"/>
      <c r="E101" s="14"/>
      <c r="F101" s="12"/>
      <c r="G101" s="12"/>
      <c r="H101" s="12"/>
      <c r="I101" s="12"/>
      <c r="J101" s="12"/>
      <c r="K101" s="12"/>
      <c r="L101" s="9">
        <f>SUM(F101+G101+H101+I101+J101+K101)</f>
        <v>0</v>
      </c>
      <c r="M101" s="10">
        <f>SUM(F101:K101)+(E101*6)</f>
        <v>0</v>
      </c>
      <c r="N101" s="10">
        <f t="shared" si="13"/>
        <v>0</v>
      </c>
      <c r="O101" s="11">
        <f>SUM(L101)/6</f>
        <v>0</v>
      </c>
    </row>
    <row r="102" spans="2:15" ht="15">
      <c r="B102" s="6">
        <v>100</v>
      </c>
      <c r="C102" s="12"/>
      <c r="D102" s="13"/>
      <c r="E102" s="14"/>
      <c r="F102" s="12"/>
      <c r="G102" s="12"/>
      <c r="H102" s="12"/>
      <c r="I102" s="12"/>
      <c r="J102" s="12"/>
      <c r="K102" s="12"/>
      <c r="L102" s="9">
        <f>SUM(F102+G102+H102+I102+J102+K102)</f>
        <v>0</v>
      </c>
      <c r="M102" s="10">
        <f>SUM(F102:K102)+(E102*6)</f>
        <v>0</v>
      </c>
      <c r="N102" s="10">
        <f t="shared" si="13"/>
        <v>0</v>
      </c>
      <c r="O102" s="11">
        <f>SUM(L102)/6</f>
        <v>0</v>
      </c>
    </row>
  </sheetData>
  <sheetProtection/>
  <mergeCells count="1">
    <mergeCell ref="B1:O1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O102"/>
  <sheetViews>
    <sheetView zoomScalePageLayoutView="0" workbookViewId="0" topLeftCell="A1">
      <selection activeCell="C14" sqref="C14:K14"/>
    </sheetView>
  </sheetViews>
  <sheetFormatPr defaultColWidth="9.140625" defaultRowHeight="15"/>
  <cols>
    <col min="2" max="2" width="5.57421875" style="0" customWidth="1"/>
    <col min="3" max="3" width="6.8515625" style="0" customWidth="1"/>
    <col min="4" max="4" width="28.140625" style="0" customWidth="1"/>
    <col min="5" max="5" width="5.7109375" style="0" customWidth="1"/>
    <col min="6" max="6" width="7.28125" style="0" customWidth="1"/>
    <col min="7" max="7" width="7.57421875" style="0" customWidth="1"/>
    <col min="8" max="8" width="7.421875" style="0" customWidth="1"/>
    <col min="9" max="9" width="7.7109375" style="0" customWidth="1"/>
    <col min="10" max="10" width="7.28125" style="0" customWidth="1"/>
    <col min="11" max="11" width="7.140625" style="0" customWidth="1"/>
    <col min="13" max="13" width="13.140625" style="0" customWidth="1"/>
    <col min="14" max="14" width="9.7109375" style="0" customWidth="1"/>
  </cols>
  <sheetData>
    <row r="1" spans="2:15" ht="34.5" customHeight="1">
      <c r="B1" s="102" t="s">
        <v>14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15" ht="15">
      <c r="B2" s="1" t="s">
        <v>0</v>
      </c>
      <c r="C2" s="1" t="s">
        <v>1</v>
      </c>
      <c r="D2" s="1" t="s">
        <v>2</v>
      </c>
      <c r="E2" s="2" t="s">
        <v>12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3" t="s">
        <v>13</v>
      </c>
      <c r="M2" s="4" t="s">
        <v>10</v>
      </c>
      <c r="N2" s="10" t="s">
        <v>11</v>
      </c>
      <c r="O2" s="5" t="s">
        <v>9</v>
      </c>
    </row>
    <row r="3" spans="2:15" ht="15">
      <c r="B3" s="6">
        <v>1</v>
      </c>
      <c r="C3" s="7">
        <v>3027</v>
      </c>
      <c r="D3" s="8" t="s">
        <v>44</v>
      </c>
      <c r="E3" s="7"/>
      <c r="F3" s="7">
        <v>168</v>
      </c>
      <c r="G3" s="7">
        <v>154</v>
      </c>
      <c r="H3" s="7">
        <v>243</v>
      </c>
      <c r="I3" s="7">
        <v>140</v>
      </c>
      <c r="J3" s="7">
        <v>190</v>
      </c>
      <c r="K3" s="7">
        <v>194</v>
      </c>
      <c r="L3" s="9">
        <f aca="true" t="shared" si="0" ref="L3:L17">SUM(F3+G3+H3+I3+J3+K3)</f>
        <v>1089</v>
      </c>
      <c r="M3" s="10">
        <f aca="true" t="shared" si="1" ref="M3:M17">SUM(F3:K3)+(E3*6)</f>
        <v>1089</v>
      </c>
      <c r="N3" s="10">
        <f aca="true" t="shared" si="2" ref="N3:N17">M3/2</f>
        <v>544.5</v>
      </c>
      <c r="O3" s="11">
        <f aca="true" t="shared" si="3" ref="O3:O17">SUM(L3)/6</f>
        <v>181.5</v>
      </c>
    </row>
    <row r="4" spans="2:15" ht="15">
      <c r="B4" s="6">
        <v>2</v>
      </c>
      <c r="C4" s="6">
        <v>3027</v>
      </c>
      <c r="D4" s="8" t="s">
        <v>44</v>
      </c>
      <c r="E4" s="7"/>
      <c r="F4" s="6">
        <v>211</v>
      </c>
      <c r="G4" s="6">
        <v>190</v>
      </c>
      <c r="H4" s="6">
        <v>174</v>
      </c>
      <c r="I4" s="6">
        <v>140</v>
      </c>
      <c r="J4" s="6">
        <v>135</v>
      </c>
      <c r="K4" s="6">
        <v>135</v>
      </c>
      <c r="L4" s="9">
        <f t="shared" si="0"/>
        <v>985</v>
      </c>
      <c r="M4" s="10">
        <f t="shared" si="1"/>
        <v>985</v>
      </c>
      <c r="N4" s="10">
        <f t="shared" si="2"/>
        <v>492.5</v>
      </c>
      <c r="O4" s="11">
        <f t="shared" si="3"/>
        <v>164.16666666666666</v>
      </c>
    </row>
    <row r="5" spans="2:15" ht="15">
      <c r="B5" s="6">
        <v>3</v>
      </c>
      <c r="C5" s="6">
        <v>2120</v>
      </c>
      <c r="D5" s="29" t="s">
        <v>21</v>
      </c>
      <c r="E5" s="7"/>
      <c r="F5" s="6">
        <v>128</v>
      </c>
      <c r="G5" s="6">
        <v>225</v>
      </c>
      <c r="H5" s="6">
        <v>161</v>
      </c>
      <c r="I5" s="6">
        <v>181</v>
      </c>
      <c r="J5" s="6">
        <v>187</v>
      </c>
      <c r="K5" s="6">
        <v>155</v>
      </c>
      <c r="L5" s="9">
        <f t="shared" si="0"/>
        <v>1037</v>
      </c>
      <c r="M5" s="10">
        <f t="shared" si="1"/>
        <v>1037</v>
      </c>
      <c r="N5" s="10">
        <f t="shared" si="2"/>
        <v>518.5</v>
      </c>
      <c r="O5" s="11">
        <f t="shared" si="3"/>
        <v>172.83333333333334</v>
      </c>
    </row>
    <row r="6" spans="2:15" ht="15">
      <c r="B6" s="6">
        <v>4</v>
      </c>
      <c r="C6" s="6">
        <v>1557</v>
      </c>
      <c r="D6" s="29" t="s">
        <v>28</v>
      </c>
      <c r="E6" s="7"/>
      <c r="F6" s="6">
        <v>202</v>
      </c>
      <c r="G6" s="6">
        <v>232</v>
      </c>
      <c r="H6" s="6">
        <v>216</v>
      </c>
      <c r="I6" s="6">
        <v>200</v>
      </c>
      <c r="J6" s="6">
        <v>221</v>
      </c>
      <c r="K6" s="6">
        <v>187</v>
      </c>
      <c r="L6" s="9">
        <f t="shared" si="0"/>
        <v>1258</v>
      </c>
      <c r="M6" s="10">
        <f t="shared" si="1"/>
        <v>1258</v>
      </c>
      <c r="N6" s="10">
        <f t="shared" si="2"/>
        <v>629</v>
      </c>
      <c r="O6" s="11">
        <f t="shared" si="3"/>
        <v>209.66666666666666</v>
      </c>
    </row>
    <row r="7" spans="2:15" ht="15">
      <c r="B7" s="6">
        <v>5</v>
      </c>
      <c r="C7" s="6">
        <v>2959</v>
      </c>
      <c r="D7" s="8" t="s">
        <v>45</v>
      </c>
      <c r="E7" s="7"/>
      <c r="F7" s="6">
        <v>202</v>
      </c>
      <c r="G7" s="6">
        <v>200</v>
      </c>
      <c r="H7" s="6">
        <v>162</v>
      </c>
      <c r="I7" s="6">
        <v>190</v>
      </c>
      <c r="J7" s="6">
        <v>255</v>
      </c>
      <c r="K7" s="6">
        <v>224</v>
      </c>
      <c r="L7" s="9">
        <f t="shared" si="0"/>
        <v>1233</v>
      </c>
      <c r="M7" s="10">
        <f t="shared" si="1"/>
        <v>1233</v>
      </c>
      <c r="N7" s="10">
        <f t="shared" si="2"/>
        <v>616.5</v>
      </c>
      <c r="O7" s="11">
        <f t="shared" si="3"/>
        <v>205.5</v>
      </c>
    </row>
    <row r="8" spans="2:15" ht="15">
      <c r="B8" s="6">
        <v>6</v>
      </c>
      <c r="C8" s="6">
        <v>2959</v>
      </c>
      <c r="D8" s="8" t="s">
        <v>45</v>
      </c>
      <c r="E8" s="7"/>
      <c r="F8" s="6">
        <v>203</v>
      </c>
      <c r="G8" s="6">
        <v>211</v>
      </c>
      <c r="H8" s="6">
        <v>177</v>
      </c>
      <c r="I8" s="6">
        <v>195</v>
      </c>
      <c r="J8" s="6">
        <v>192</v>
      </c>
      <c r="K8" s="6">
        <v>182</v>
      </c>
      <c r="L8" s="9">
        <f t="shared" si="0"/>
        <v>1160</v>
      </c>
      <c r="M8" s="10">
        <f t="shared" si="1"/>
        <v>1160</v>
      </c>
      <c r="N8" s="10">
        <f t="shared" si="2"/>
        <v>580</v>
      </c>
      <c r="O8" s="11">
        <f t="shared" si="3"/>
        <v>193.33333333333334</v>
      </c>
    </row>
    <row r="9" spans="2:15" ht="15">
      <c r="B9" s="6">
        <v>7</v>
      </c>
      <c r="C9" s="7">
        <v>1523</v>
      </c>
      <c r="D9" s="8" t="s">
        <v>41</v>
      </c>
      <c r="E9" s="7"/>
      <c r="F9" s="7">
        <v>204</v>
      </c>
      <c r="G9" s="7">
        <v>202</v>
      </c>
      <c r="H9" s="7">
        <v>239</v>
      </c>
      <c r="I9" s="7">
        <v>206</v>
      </c>
      <c r="J9" s="7">
        <v>202</v>
      </c>
      <c r="K9" s="7">
        <v>170</v>
      </c>
      <c r="L9" s="9">
        <f t="shared" si="0"/>
        <v>1223</v>
      </c>
      <c r="M9" s="10">
        <f t="shared" si="1"/>
        <v>1223</v>
      </c>
      <c r="N9" s="10">
        <f t="shared" si="2"/>
        <v>611.5</v>
      </c>
      <c r="O9" s="11">
        <f t="shared" si="3"/>
        <v>203.83333333333334</v>
      </c>
    </row>
    <row r="10" spans="2:15" ht="15">
      <c r="B10" s="6">
        <v>8</v>
      </c>
      <c r="C10" s="7">
        <v>168</v>
      </c>
      <c r="D10" s="8" t="s">
        <v>40</v>
      </c>
      <c r="E10" s="7"/>
      <c r="F10" s="7">
        <v>235</v>
      </c>
      <c r="G10" s="7">
        <v>173</v>
      </c>
      <c r="H10" s="7">
        <v>226</v>
      </c>
      <c r="I10" s="7">
        <v>202</v>
      </c>
      <c r="J10" s="7">
        <v>243</v>
      </c>
      <c r="K10" s="7">
        <v>210</v>
      </c>
      <c r="L10" s="9">
        <f t="shared" si="0"/>
        <v>1289</v>
      </c>
      <c r="M10" s="10">
        <f t="shared" si="1"/>
        <v>1289</v>
      </c>
      <c r="N10" s="10">
        <f t="shared" si="2"/>
        <v>644.5</v>
      </c>
      <c r="O10" s="11">
        <f t="shared" si="3"/>
        <v>214.83333333333334</v>
      </c>
    </row>
    <row r="11" spans="2:15" ht="15">
      <c r="B11" s="6">
        <v>9</v>
      </c>
      <c r="C11" s="6">
        <v>1224</v>
      </c>
      <c r="D11" s="29" t="s">
        <v>23</v>
      </c>
      <c r="E11" s="7"/>
      <c r="F11" s="6">
        <v>194</v>
      </c>
      <c r="G11" s="6">
        <v>191</v>
      </c>
      <c r="H11" s="6">
        <v>192</v>
      </c>
      <c r="I11" s="6">
        <v>201</v>
      </c>
      <c r="J11" s="6">
        <v>158</v>
      </c>
      <c r="K11" s="6">
        <v>146</v>
      </c>
      <c r="L11" s="9">
        <f t="shared" si="0"/>
        <v>1082</v>
      </c>
      <c r="M11" s="10">
        <f t="shared" si="1"/>
        <v>1082</v>
      </c>
      <c r="N11" s="10">
        <f t="shared" si="2"/>
        <v>541</v>
      </c>
      <c r="O11" s="11">
        <f t="shared" si="3"/>
        <v>180.33333333333334</v>
      </c>
    </row>
    <row r="12" spans="2:15" ht="15">
      <c r="B12" s="6">
        <v>10</v>
      </c>
      <c r="C12" s="6">
        <v>1224</v>
      </c>
      <c r="D12" s="29" t="s">
        <v>23</v>
      </c>
      <c r="E12" s="7"/>
      <c r="F12" s="6">
        <v>177</v>
      </c>
      <c r="G12" s="6">
        <v>171</v>
      </c>
      <c r="H12" s="6">
        <v>159</v>
      </c>
      <c r="I12" s="6">
        <v>172</v>
      </c>
      <c r="J12" s="6">
        <v>139</v>
      </c>
      <c r="K12" s="6">
        <v>178</v>
      </c>
      <c r="L12" s="9">
        <f t="shared" si="0"/>
        <v>996</v>
      </c>
      <c r="M12" s="10">
        <f t="shared" si="1"/>
        <v>996</v>
      </c>
      <c r="N12" s="10">
        <f t="shared" si="2"/>
        <v>498</v>
      </c>
      <c r="O12" s="11">
        <f t="shared" si="3"/>
        <v>166</v>
      </c>
    </row>
    <row r="13" spans="2:15" ht="15">
      <c r="B13" s="6">
        <v>11</v>
      </c>
      <c r="C13" s="7">
        <v>91</v>
      </c>
      <c r="D13" s="8" t="s">
        <v>42</v>
      </c>
      <c r="E13" s="7">
        <v>8</v>
      </c>
      <c r="F13" s="7">
        <v>203</v>
      </c>
      <c r="G13" s="7">
        <v>177</v>
      </c>
      <c r="H13" s="7">
        <v>258</v>
      </c>
      <c r="I13" s="7">
        <v>191</v>
      </c>
      <c r="J13" s="7">
        <v>213</v>
      </c>
      <c r="K13" s="7">
        <v>246</v>
      </c>
      <c r="L13" s="9">
        <f t="shared" si="0"/>
        <v>1288</v>
      </c>
      <c r="M13" s="10">
        <f t="shared" si="1"/>
        <v>1336</v>
      </c>
      <c r="N13" s="10">
        <f t="shared" si="2"/>
        <v>668</v>
      </c>
      <c r="O13" s="11">
        <f t="shared" si="3"/>
        <v>214.66666666666666</v>
      </c>
    </row>
    <row r="14" spans="2:15" ht="15">
      <c r="B14" s="6">
        <v>12</v>
      </c>
      <c r="C14" s="7">
        <v>91</v>
      </c>
      <c r="D14" s="8" t="s">
        <v>42</v>
      </c>
      <c r="E14" s="7">
        <v>8</v>
      </c>
      <c r="F14" s="7">
        <v>169</v>
      </c>
      <c r="G14" s="7">
        <v>150</v>
      </c>
      <c r="H14" s="7">
        <v>235</v>
      </c>
      <c r="I14" s="7">
        <v>236</v>
      </c>
      <c r="J14" s="7">
        <v>169</v>
      </c>
      <c r="K14" s="7">
        <v>220</v>
      </c>
      <c r="L14" s="9">
        <f t="shared" si="0"/>
        <v>1179</v>
      </c>
      <c r="M14" s="10">
        <f t="shared" si="1"/>
        <v>1227</v>
      </c>
      <c r="N14" s="10">
        <f t="shared" si="2"/>
        <v>613.5</v>
      </c>
      <c r="O14" s="11">
        <f t="shared" si="3"/>
        <v>196.5</v>
      </c>
    </row>
    <row r="15" spans="2:15" ht="15">
      <c r="B15" s="6">
        <v>13</v>
      </c>
      <c r="C15" s="7">
        <v>10029</v>
      </c>
      <c r="D15" s="8" t="s">
        <v>43</v>
      </c>
      <c r="E15" s="7">
        <v>8</v>
      </c>
      <c r="F15" s="7">
        <v>159</v>
      </c>
      <c r="G15" s="7">
        <v>175</v>
      </c>
      <c r="H15" s="7">
        <v>170</v>
      </c>
      <c r="I15" s="7">
        <v>161</v>
      </c>
      <c r="J15" s="7">
        <v>169</v>
      </c>
      <c r="K15" s="7">
        <v>155</v>
      </c>
      <c r="L15" s="9">
        <f t="shared" si="0"/>
        <v>989</v>
      </c>
      <c r="M15" s="10">
        <f t="shared" si="1"/>
        <v>1037</v>
      </c>
      <c r="N15" s="10">
        <f t="shared" si="2"/>
        <v>518.5</v>
      </c>
      <c r="O15" s="11">
        <f t="shared" si="3"/>
        <v>164.83333333333334</v>
      </c>
    </row>
    <row r="16" spans="2:15" ht="15">
      <c r="B16" s="6">
        <v>14</v>
      </c>
      <c r="C16" s="7">
        <v>10029</v>
      </c>
      <c r="D16" s="8" t="s">
        <v>43</v>
      </c>
      <c r="E16" s="7">
        <v>8</v>
      </c>
      <c r="F16" s="7">
        <v>128</v>
      </c>
      <c r="G16" s="7">
        <v>134</v>
      </c>
      <c r="H16" s="7">
        <v>171</v>
      </c>
      <c r="I16" s="7">
        <v>101</v>
      </c>
      <c r="J16" s="7">
        <v>135</v>
      </c>
      <c r="K16" s="7">
        <v>146</v>
      </c>
      <c r="L16" s="9">
        <f t="shared" si="0"/>
        <v>815</v>
      </c>
      <c r="M16" s="10">
        <f t="shared" si="1"/>
        <v>863</v>
      </c>
      <c r="N16" s="10">
        <f t="shared" si="2"/>
        <v>431.5</v>
      </c>
      <c r="O16" s="11">
        <f t="shared" si="3"/>
        <v>135.83333333333334</v>
      </c>
    </row>
    <row r="17" spans="2:15" ht="15">
      <c r="B17" s="6">
        <v>15</v>
      </c>
      <c r="C17" s="6">
        <v>1225</v>
      </c>
      <c r="D17" s="29" t="s">
        <v>46</v>
      </c>
      <c r="E17" s="7"/>
      <c r="F17" s="6">
        <v>185</v>
      </c>
      <c r="G17" s="6">
        <v>221</v>
      </c>
      <c r="H17" s="6">
        <v>205</v>
      </c>
      <c r="I17" s="6">
        <v>227</v>
      </c>
      <c r="J17" s="6">
        <v>172</v>
      </c>
      <c r="K17" s="6">
        <v>226</v>
      </c>
      <c r="L17" s="9">
        <f t="shared" si="0"/>
        <v>1236</v>
      </c>
      <c r="M17" s="10">
        <f t="shared" si="1"/>
        <v>1236</v>
      </c>
      <c r="N17" s="10">
        <f t="shared" si="2"/>
        <v>618</v>
      </c>
      <c r="O17" s="11">
        <f t="shared" si="3"/>
        <v>206</v>
      </c>
    </row>
    <row r="18" spans="2:15" ht="15">
      <c r="B18" s="6">
        <v>16</v>
      </c>
      <c r="C18" s="12"/>
      <c r="D18" s="13"/>
      <c r="E18" s="7"/>
      <c r="F18" s="12"/>
      <c r="G18" s="12"/>
      <c r="H18" s="12"/>
      <c r="I18" s="12"/>
      <c r="J18" s="12"/>
      <c r="K18" s="12"/>
      <c r="L18" s="9">
        <f aca="true" t="shared" si="4" ref="L18:L70">SUM(F18+G18+H18+I18+J18+K18)</f>
        <v>0</v>
      </c>
      <c r="M18" s="10">
        <f aca="true" t="shared" si="5" ref="M18:M70">SUM(F18:K18)+(E18*6)</f>
        <v>0</v>
      </c>
      <c r="N18" s="10">
        <f aca="true" t="shared" si="6" ref="N18:N68">M18/2</f>
        <v>0</v>
      </c>
      <c r="O18" s="11">
        <f aca="true" t="shared" si="7" ref="O18:O70">SUM(L18)/6</f>
        <v>0</v>
      </c>
    </row>
    <row r="19" spans="2:15" ht="15">
      <c r="B19" s="6">
        <v>17</v>
      </c>
      <c r="C19" s="12"/>
      <c r="D19" s="13"/>
      <c r="E19" s="7"/>
      <c r="F19" s="12"/>
      <c r="G19" s="12"/>
      <c r="H19" s="12"/>
      <c r="I19" s="12"/>
      <c r="J19" s="12"/>
      <c r="K19" s="12"/>
      <c r="L19" s="9">
        <f t="shared" si="4"/>
        <v>0</v>
      </c>
      <c r="M19" s="10">
        <f t="shared" si="5"/>
        <v>0</v>
      </c>
      <c r="N19" s="10">
        <f t="shared" si="6"/>
        <v>0</v>
      </c>
      <c r="O19" s="11">
        <f t="shared" si="7"/>
        <v>0</v>
      </c>
    </row>
    <row r="20" spans="2:15" ht="15">
      <c r="B20" s="6">
        <v>18</v>
      </c>
      <c r="C20" s="12"/>
      <c r="D20" s="13"/>
      <c r="E20" s="7"/>
      <c r="F20" s="12"/>
      <c r="G20" s="12"/>
      <c r="H20" s="12"/>
      <c r="I20" s="12"/>
      <c r="J20" s="12"/>
      <c r="K20" s="12"/>
      <c r="L20" s="9">
        <f t="shared" si="4"/>
        <v>0</v>
      </c>
      <c r="M20" s="10">
        <f t="shared" si="5"/>
        <v>0</v>
      </c>
      <c r="N20" s="10">
        <f t="shared" si="6"/>
        <v>0</v>
      </c>
      <c r="O20" s="11">
        <f t="shared" si="7"/>
        <v>0</v>
      </c>
    </row>
    <row r="21" spans="2:15" ht="15">
      <c r="B21" s="6">
        <v>19</v>
      </c>
      <c r="C21" s="12"/>
      <c r="D21" s="13"/>
      <c r="E21" s="7"/>
      <c r="F21" s="12"/>
      <c r="G21" s="12"/>
      <c r="H21" s="12"/>
      <c r="I21" s="12"/>
      <c r="J21" s="12"/>
      <c r="K21" s="12"/>
      <c r="L21" s="9">
        <f t="shared" si="4"/>
        <v>0</v>
      </c>
      <c r="M21" s="10">
        <f t="shared" si="5"/>
        <v>0</v>
      </c>
      <c r="N21" s="10">
        <f t="shared" si="6"/>
        <v>0</v>
      </c>
      <c r="O21" s="11">
        <f t="shared" si="7"/>
        <v>0</v>
      </c>
    </row>
    <row r="22" spans="2:15" ht="15">
      <c r="B22" s="6">
        <v>20</v>
      </c>
      <c r="C22" s="12"/>
      <c r="D22" s="13"/>
      <c r="E22" s="7"/>
      <c r="F22" s="12"/>
      <c r="G22" s="12"/>
      <c r="H22" s="12"/>
      <c r="I22" s="12"/>
      <c r="J22" s="12"/>
      <c r="K22" s="12"/>
      <c r="L22" s="9">
        <f t="shared" si="4"/>
        <v>0</v>
      </c>
      <c r="M22" s="10">
        <f t="shared" si="5"/>
        <v>0</v>
      </c>
      <c r="N22" s="10">
        <f t="shared" si="6"/>
        <v>0</v>
      </c>
      <c r="O22" s="11">
        <f t="shared" si="7"/>
        <v>0</v>
      </c>
    </row>
    <row r="23" spans="2:15" ht="15">
      <c r="B23" s="6">
        <v>21</v>
      </c>
      <c r="C23" s="12"/>
      <c r="D23" s="13"/>
      <c r="E23" s="7"/>
      <c r="F23" s="12"/>
      <c r="G23" s="12"/>
      <c r="H23" s="12"/>
      <c r="I23" s="12"/>
      <c r="J23" s="12"/>
      <c r="K23" s="12"/>
      <c r="L23" s="9">
        <f t="shared" si="4"/>
        <v>0</v>
      </c>
      <c r="M23" s="10">
        <f t="shared" si="5"/>
        <v>0</v>
      </c>
      <c r="N23" s="10">
        <f t="shared" si="6"/>
        <v>0</v>
      </c>
      <c r="O23" s="11">
        <f t="shared" si="7"/>
        <v>0</v>
      </c>
    </row>
    <row r="24" spans="2:15" ht="15">
      <c r="B24" s="6">
        <v>22</v>
      </c>
      <c r="C24" s="12"/>
      <c r="D24" s="13"/>
      <c r="E24" s="7"/>
      <c r="F24" s="12"/>
      <c r="G24" s="12"/>
      <c r="H24" s="12"/>
      <c r="I24" s="12"/>
      <c r="J24" s="12"/>
      <c r="K24" s="12"/>
      <c r="L24" s="9">
        <f t="shared" si="4"/>
        <v>0</v>
      </c>
      <c r="M24" s="10">
        <f t="shared" si="5"/>
        <v>0</v>
      </c>
      <c r="N24" s="10">
        <f t="shared" si="6"/>
        <v>0</v>
      </c>
      <c r="O24" s="11">
        <f t="shared" si="7"/>
        <v>0</v>
      </c>
    </row>
    <row r="25" spans="2:15" ht="15">
      <c r="B25" s="6">
        <v>23</v>
      </c>
      <c r="C25" s="12"/>
      <c r="D25" s="13"/>
      <c r="E25" s="7"/>
      <c r="F25" s="12"/>
      <c r="G25" s="12"/>
      <c r="H25" s="12"/>
      <c r="I25" s="12"/>
      <c r="J25" s="12"/>
      <c r="K25" s="12"/>
      <c r="L25" s="9">
        <f t="shared" si="4"/>
        <v>0</v>
      </c>
      <c r="M25" s="10">
        <f t="shared" si="5"/>
        <v>0</v>
      </c>
      <c r="N25" s="10">
        <f t="shared" si="6"/>
        <v>0</v>
      </c>
      <c r="O25" s="11">
        <f t="shared" si="7"/>
        <v>0</v>
      </c>
    </row>
    <row r="26" spans="2:15" ht="15">
      <c r="B26" s="6">
        <v>24</v>
      </c>
      <c r="C26" s="12"/>
      <c r="D26" s="13"/>
      <c r="E26" s="7"/>
      <c r="F26" s="12"/>
      <c r="G26" s="12"/>
      <c r="H26" s="12"/>
      <c r="I26" s="12"/>
      <c r="J26" s="12"/>
      <c r="K26" s="12"/>
      <c r="L26" s="9">
        <f t="shared" si="4"/>
        <v>0</v>
      </c>
      <c r="M26" s="10">
        <f t="shared" si="5"/>
        <v>0</v>
      </c>
      <c r="N26" s="10">
        <f t="shared" si="6"/>
        <v>0</v>
      </c>
      <c r="O26" s="11">
        <f t="shared" si="7"/>
        <v>0</v>
      </c>
    </row>
    <row r="27" spans="2:15" ht="15">
      <c r="B27" s="6">
        <v>25</v>
      </c>
      <c r="C27" s="12"/>
      <c r="D27" s="13"/>
      <c r="E27" s="7"/>
      <c r="F27" s="12"/>
      <c r="G27" s="12"/>
      <c r="H27" s="12"/>
      <c r="I27" s="12"/>
      <c r="J27" s="12"/>
      <c r="K27" s="12"/>
      <c r="L27" s="9">
        <f t="shared" si="4"/>
        <v>0</v>
      </c>
      <c r="M27" s="10">
        <f t="shared" si="5"/>
        <v>0</v>
      </c>
      <c r="N27" s="10">
        <f t="shared" si="6"/>
        <v>0</v>
      </c>
      <c r="O27" s="11">
        <f t="shared" si="7"/>
        <v>0</v>
      </c>
    </row>
    <row r="28" spans="2:15" ht="15">
      <c r="B28" s="6">
        <v>26</v>
      </c>
      <c r="C28" s="12"/>
      <c r="D28" s="13"/>
      <c r="E28" s="7"/>
      <c r="F28" s="12"/>
      <c r="G28" s="12"/>
      <c r="H28" s="12"/>
      <c r="I28" s="12"/>
      <c r="J28" s="12"/>
      <c r="K28" s="12"/>
      <c r="L28" s="9">
        <f t="shared" si="4"/>
        <v>0</v>
      </c>
      <c r="M28" s="10">
        <f t="shared" si="5"/>
        <v>0</v>
      </c>
      <c r="N28" s="10">
        <f t="shared" si="6"/>
        <v>0</v>
      </c>
      <c r="O28" s="11">
        <f t="shared" si="7"/>
        <v>0</v>
      </c>
    </row>
    <row r="29" spans="2:15" ht="15">
      <c r="B29" s="6">
        <v>27</v>
      </c>
      <c r="C29" s="12"/>
      <c r="D29" s="13"/>
      <c r="E29" s="7"/>
      <c r="F29" s="12"/>
      <c r="G29" s="12"/>
      <c r="H29" s="12"/>
      <c r="I29" s="12"/>
      <c r="J29" s="12"/>
      <c r="K29" s="12"/>
      <c r="L29" s="9">
        <f t="shared" si="4"/>
        <v>0</v>
      </c>
      <c r="M29" s="10">
        <f t="shared" si="5"/>
        <v>0</v>
      </c>
      <c r="N29" s="10">
        <f t="shared" si="6"/>
        <v>0</v>
      </c>
      <c r="O29" s="11">
        <f t="shared" si="7"/>
        <v>0</v>
      </c>
    </row>
    <row r="30" spans="2:15" ht="15">
      <c r="B30" s="6">
        <v>28</v>
      </c>
      <c r="C30" s="12"/>
      <c r="D30" s="13"/>
      <c r="E30" s="7"/>
      <c r="F30" s="12"/>
      <c r="G30" s="12"/>
      <c r="H30" s="12"/>
      <c r="I30" s="12"/>
      <c r="J30" s="12"/>
      <c r="K30" s="12"/>
      <c r="L30" s="9">
        <f t="shared" si="4"/>
        <v>0</v>
      </c>
      <c r="M30" s="10">
        <f t="shared" si="5"/>
        <v>0</v>
      </c>
      <c r="N30" s="10">
        <f t="shared" si="6"/>
        <v>0</v>
      </c>
      <c r="O30" s="11">
        <f t="shared" si="7"/>
        <v>0</v>
      </c>
    </row>
    <row r="31" spans="2:15" ht="15">
      <c r="B31" s="6">
        <v>29</v>
      </c>
      <c r="C31" s="12"/>
      <c r="D31" s="13"/>
      <c r="E31" s="7"/>
      <c r="F31" s="12"/>
      <c r="G31" s="12"/>
      <c r="H31" s="12"/>
      <c r="I31" s="12"/>
      <c r="J31" s="12"/>
      <c r="K31" s="12"/>
      <c r="L31" s="9">
        <f t="shared" si="4"/>
        <v>0</v>
      </c>
      <c r="M31" s="10">
        <f t="shared" si="5"/>
        <v>0</v>
      </c>
      <c r="N31" s="10">
        <f t="shared" si="6"/>
        <v>0</v>
      </c>
      <c r="O31" s="11">
        <f t="shared" si="7"/>
        <v>0</v>
      </c>
    </row>
    <row r="32" spans="2:15" ht="15">
      <c r="B32" s="6">
        <v>30</v>
      </c>
      <c r="C32" s="12"/>
      <c r="D32" s="13"/>
      <c r="E32" s="7"/>
      <c r="F32" s="12"/>
      <c r="G32" s="12"/>
      <c r="H32" s="12"/>
      <c r="I32" s="12"/>
      <c r="J32" s="12"/>
      <c r="K32" s="12"/>
      <c r="L32" s="9">
        <f t="shared" si="4"/>
        <v>0</v>
      </c>
      <c r="M32" s="10">
        <f t="shared" si="5"/>
        <v>0</v>
      </c>
      <c r="N32" s="10">
        <f t="shared" si="6"/>
        <v>0</v>
      </c>
      <c r="O32" s="11">
        <f t="shared" si="7"/>
        <v>0</v>
      </c>
    </row>
    <row r="33" spans="2:15" ht="15">
      <c r="B33" s="6">
        <v>31</v>
      </c>
      <c r="C33" s="12"/>
      <c r="D33" s="13"/>
      <c r="E33" s="7"/>
      <c r="F33" s="12"/>
      <c r="G33" s="12"/>
      <c r="H33" s="12"/>
      <c r="I33" s="12"/>
      <c r="J33" s="12"/>
      <c r="K33" s="12"/>
      <c r="L33" s="9">
        <f t="shared" si="4"/>
        <v>0</v>
      </c>
      <c r="M33" s="10">
        <f t="shared" si="5"/>
        <v>0</v>
      </c>
      <c r="N33" s="10">
        <f t="shared" si="6"/>
        <v>0</v>
      </c>
      <c r="O33" s="11">
        <f t="shared" si="7"/>
        <v>0</v>
      </c>
    </row>
    <row r="34" spans="2:15" ht="15">
      <c r="B34" s="6">
        <v>32</v>
      </c>
      <c r="C34" s="12"/>
      <c r="D34" s="13"/>
      <c r="E34" s="7"/>
      <c r="F34" s="12"/>
      <c r="G34" s="12"/>
      <c r="H34" s="12"/>
      <c r="I34" s="12"/>
      <c r="J34" s="12"/>
      <c r="K34" s="12"/>
      <c r="L34" s="9">
        <f t="shared" si="4"/>
        <v>0</v>
      </c>
      <c r="M34" s="10">
        <f t="shared" si="5"/>
        <v>0</v>
      </c>
      <c r="N34" s="10">
        <f t="shared" si="6"/>
        <v>0</v>
      </c>
      <c r="O34" s="11">
        <f t="shared" si="7"/>
        <v>0</v>
      </c>
    </row>
    <row r="35" spans="2:15" ht="15">
      <c r="B35" s="6">
        <v>33</v>
      </c>
      <c r="C35" s="12"/>
      <c r="D35" s="13"/>
      <c r="E35" s="7"/>
      <c r="F35" s="12"/>
      <c r="G35" s="12"/>
      <c r="H35" s="12"/>
      <c r="I35" s="12"/>
      <c r="J35" s="12"/>
      <c r="K35" s="12"/>
      <c r="L35" s="9">
        <f t="shared" si="4"/>
        <v>0</v>
      </c>
      <c r="M35" s="10">
        <f t="shared" si="5"/>
        <v>0</v>
      </c>
      <c r="N35" s="10">
        <f t="shared" si="6"/>
        <v>0</v>
      </c>
      <c r="O35" s="11">
        <f t="shared" si="7"/>
        <v>0</v>
      </c>
    </row>
    <row r="36" spans="2:15" ht="15">
      <c r="B36" s="6">
        <v>34</v>
      </c>
      <c r="C36" s="12"/>
      <c r="D36" s="13"/>
      <c r="E36" s="7"/>
      <c r="F36" s="12"/>
      <c r="G36" s="12"/>
      <c r="H36" s="12"/>
      <c r="I36" s="12"/>
      <c r="J36" s="12"/>
      <c r="K36" s="12"/>
      <c r="L36" s="9">
        <f t="shared" si="4"/>
        <v>0</v>
      </c>
      <c r="M36" s="10">
        <f t="shared" si="5"/>
        <v>0</v>
      </c>
      <c r="N36" s="10">
        <f t="shared" si="6"/>
        <v>0</v>
      </c>
      <c r="O36" s="11">
        <f t="shared" si="7"/>
        <v>0</v>
      </c>
    </row>
    <row r="37" spans="2:15" ht="15">
      <c r="B37" s="6">
        <v>35</v>
      </c>
      <c r="C37" s="12"/>
      <c r="D37" s="13"/>
      <c r="E37" s="7"/>
      <c r="F37" s="12"/>
      <c r="G37" s="12"/>
      <c r="H37" s="12"/>
      <c r="I37" s="12"/>
      <c r="J37" s="12"/>
      <c r="K37" s="12"/>
      <c r="L37" s="9">
        <f t="shared" si="4"/>
        <v>0</v>
      </c>
      <c r="M37" s="10">
        <f t="shared" si="5"/>
        <v>0</v>
      </c>
      <c r="N37" s="10">
        <f t="shared" si="6"/>
        <v>0</v>
      </c>
      <c r="O37" s="11">
        <f t="shared" si="7"/>
        <v>0</v>
      </c>
    </row>
    <row r="38" spans="2:15" ht="15">
      <c r="B38" s="6">
        <v>36</v>
      </c>
      <c r="C38" s="12"/>
      <c r="D38" s="13"/>
      <c r="E38" s="7"/>
      <c r="F38" s="12"/>
      <c r="G38" s="12"/>
      <c r="H38" s="12"/>
      <c r="I38" s="12"/>
      <c r="J38" s="12"/>
      <c r="K38" s="12"/>
      <c r="L38" s="9">
        <f t="shared" si="4"/>
        <v>0</v>
      </c>
      <c r="M38" s="10">
        <f t="shared" si="5"/>
        <v>0</v>
      </c>
      <c r="N38" s="10">
        <f t="shared" si="6"/>
        <v>0</v>
      </c>
      <c r="O38" s="11">
        <f t="shared" si="7"/>
        <v>0</v>
      </c>
    </row>
    <row r="39" spans="2:15" ht="15">
      <c r="B39" s="6">
        <v>37</v>
      </c>
      <c r="C39" s="12"/>
      <c r="D39" s="13"/>
      <c r="E39" s="7"/>
      <c r="F39" s="12"/>
      <c r="G39" s="12"/>
      <c r="H39" s="12"/>
      <c r="I39" s="12"/>
      <c r="J39" s="12"/>
      <c r="K39" s="12"/>
      <c r="L39" s="9">
        <f t="shared" si="4"/>
        <v>0</v>
      </c>
      <c r="M39" s="10">
        <f t="shared" si="5"/>
        <v>0</v>
      </c>
      <c r="N39" s="10">
        <f t="shared" si="6"/>
        <v>0</v>
      </c>
      <c r="O39" s="11">
        <f t="shared" si="7"/>
        <v>0</v>
      </c>
    </row>
    <row r="40" spans="2:15" ht="15">
      <c r="B40" s="6">
        <v>38</v>
      </c>
      <c r="C40" s="12"/>
      <c r="D40" s="13"/>
      <c r="E40" s="7"/>
      <c r="F40" s="12"/>
      <c r="G40" s="12"/>
      <c r="H40" s="12"/>
      <c r="I40" s="12"/>
      <c r="J40" s="12"/>
      <c r="K40" s="12"/>
      <c r="L40" s="9">
        <f t="shared" si="4"/>
        <v>0</v>
      </c>
      <c r="M40" s="10">
        <f t="shared" si="5"/>
        <v>0</v>
      </c>
      <c r="N40" s="10">
        <f t="shared" si="6"/>
        <v>0</v>
      </c>
      <c r="O40" s="11">
        <f t="shared" si="7"/>
        <v>0</v>
      </c>
    </row>
    <row r="41" spans="2:15" ht="15">
      <c r="B41" s="6">
        <v>39</v>
      </c>
      <c r="C41" s="12"/>
      <c r="D41" s="13"/>
      <c r="E41" s="7"/>
      <c r="F41" s="12"/>
      <c r="G41" s="12"/>
      <c r="H41" s="12"/>
      <c r="I41" s="12"/>
      <c r="J41" s="12"/>
      <c r="K41" s="12"/>
      <c r="L41" s="9">
        <f t="shared" si="4"/>
        <v>0</v>
      </c>
      <c r="M41" s="10">
        <f t="shared" si="5"/>
        <v>0</v>
      </c>
      <c r="N41" s="10">
        <f t="shared" si="6"/>
        <v>0</v>
      </c>
      <c r="O41" s="11">
        <f t="shared" si="7"/>
        <v>0</v>
      </c>
    </row>
    <row r="42" spans="2:15" ht="15">
      <c r="B42" s="6">
        <v>40</v>
      </c>
      <c r="C42" s="12"/>
      <c r="D42" s="13"/>
      <c r="E42" s="7"/>
      <c r="F42" s="12"/>
      <c r="G42" s="12"/>
      <c r="H42" s="12"/>
      <c r="I42" s="12"/>
      <c r="J42" s="12"/>
      <c r="K42" s="12"/>
      <c r="L42" s="9">
        <f t="shared" si="4"/>
        <v>0</v>
      </c>
      <c r="M42" s="10">
        <f t="shared" si="5"/>
        <v>0</v>
      </c>
      <c r="N42" s="10">
        <f t="shared" si="6"/>
        <v>0</v>
      </c>
      <c r="O42" s="11">
        <f t="shared" si="7"/>
        <v>0</v>
      </c>
    </row>
    <row r="43" spans="2:15" ht="15">
      <c r="B43" s="6">
        <v>41</v>
      </c>
      <c r="C43" s="12"/>
      <c r="D43" s="13"/>
      <c r="E43" s="7"/>
      <c r="F43" s="12"/>
      <c r="G43" s="12"/>
      <c r="H43" s="12"/>
      <c r="I43" s="12"/>
      <c r="J43" s="12"/>
      <c r="K43" s="12"/>
      <c r="L43" s="9">
        <f t="shared" si="4"/>
        <v>0</v>
      </c>
      <c r="M43" s="10">
        <f t="shared" si="5"/>
        <v>0</v>
      </c>
      <c r="N43" s="10">
        <f t="shared" si="6"/>
        <v>0</v>
      </c>
      <c r="O43" s="11">
        <f t="shared" si="7"/>
        <v>0</v>
      </c>
    </row>
    <row r="44" spans="2:15" ht="15">
      <c r="B44" s="6">
        <v>42</v>
      </c>
      <c r="C44" s="12"/>
      <c r="D44" s="13"/>
      <c r="E44" s="7"/>
      <c r="F44" s="12"/>
      <c r="G44" s="12"/>
      <c r="H44" s="12"/>
      <c r="I44" s="12"/>
      <c r="J44" s="12"/>
      <c r="K44" s="12"/>
      <c r="L44" s="9">
        <f t="shared" si="4"/>
        <v>0</v>
      </c>
      <c r="M44" s="10">
        <f t="shared" si="5"/>
        <v>0</v>
      </c>
      <c r="N44" s="10">
        <f t="shared" si="6"/>
        <v>0</v>
      </c>
      <c r="O44" s="11">
        <f t="shared" si="7"/>
        <v>0</v>
      </c>
    </row>
    <row r="45" spans="2:15" ht="15">
      <c r="B45" s="6">
        <v>43</v>
      </c>
      <c r="C45" s="12"/>
      <c r="D45" s="13"/>
      <c r="E45" s="7"/>
      <c r="F45" s="12"/>
      <c r="G45" s="12"/>
      <c r="H45" s="12"/>
      <c r="I45" s="12"/>
      <c r="J45" s="12"/>
      <c r="K45" s="12"/>
      <c r="L45" s="9">
        <f t="shared" si="4"/>
        <v>0</v>
      </c>
      <c r="M45" s="10">
        <f t="shared" si="5"/>
        <v>0</v>
      </c>
      <c r="N45" s="10">
        <f t="shared" si="6"/>
        <v>0</v>
      </c>
      <c r="O45" s="11">
        <f t="shared" si="7"/>
        <v>0</v>
      </c>
    </row>
    <row r="46" spans="2:15" ht="15">
      <c r="B46" s="6">
        <v>44</v>
      </c>
      <c r="C46" s="12"/>
      <c r="D46" s="13"/>
      <c r="E46" s="7"/>
      <c r="F46" s="12"/>
      <c r="G46" s="12"/>
      <c r="H46" s="12"/>
      <c r="I46" s="12"/>
      <c r="J46" s="12"/>
      <c r="K46" s="12"/>
      <c r="L46" s="9">
        <f t="shared" si="4"/>
        <v>0</v>
      </c>
      <c r="M46" s="10">
        <f t="shared" si="5"/>
        <v>0</v>
      </c>
      <c r="N46" s="10">
        <f t="shared" si="6"/>
        <v>0</v>
      </c>
      <c r="O46" s="11">
        <f t="shared" si="7"/>
        <v>0</v>
      </c>
    </row>
    <row r="47" spans="2:15" ht="15">
      <c r="B47" s="6">
        <v>45</v>
      </c>
      <c r="C47" s="12"/>
      <c r="D47" s="13"/>
      <c r="E47" s="7"/>
      <c r="F47" s="12"/>
      <c r="G47" s="12"/>
      <c r="H47" s="12"/>
      <c r="I47" s="12"/>
      <c r="J47" s="12"/>
      <c r="K47" s="12"/>
      <c r="L47" s="9">
        <f t="shared" si="4"/>
        <v>0</v>
      </c>
      <c r="M47" s="10">
        <f t="shared" si="5"/>
        <v>0</v>
      </c>
      <c r="N47" s="10">
        <f t="shared" si="6"/>
        <v>0</v>
      </c>
      <c r="O47" s="11">
        <f t="shared" si="7"/>
        <v>0</v>
      </c>
    </row>
    <row r="48" spans="2:15" ht="15">
      <c r="B48" s="6">
        <v>46</v>
      </c>
      <c r="C48" s="12"/>
      <c r="D48" s="13"/>
      <c r="E48" s="7"/>
      <c r="F48" s="12"/>
      <c r="G48" s="12"/>
      <c r="H48" s="12"/>
      <c r="I48" s="12"/>
      <c r="J48" s="12"/>
      <c r="K48" s="12"/>
      <c r="L48" s="9">
        <f t="shared" si="4"/>
        <v>0</v>
      </c>
      <c r="M48" s="10">
        <f t="shared" si="5"/>
        <v>0</v>
      </c>
      <c r="N48" s="10">
        <f t="shared" si="6"/>
        <v>0</v>
      </c>
      <c r="O48" s="11">
        <f t="shared" si="7"/>
        <v>0</v>
      </c>
    </row>
    <row r="49" spans="2:15" ht="15">
      <c r="B49" s="6">
        <v>47</v>
      </c>
      <c r="C49" s="12"/>
      <c r="D49" s="13"/>
      <c r="E49" s="7"/>
      <c r="F49" s="12"/>
      <c r="G49" s="12"/>
      <c r="H49" s="12"/>
      <c r="I49" s="12"/>
      <c r="J49" s="12"/>
      <c r="K49" s="12"/>
      <c r="L49" s="9">
        <f t="shared" si="4"/>
        <v>0</v>
      </c>
      <c r="M49" s="10">
        <f t="shared" si="5"/>
        <v>0</v>
      </c>
      <c r="N49" s="10">
        <f t="shared" si="6"/>
        <v>0</v>
      </c>
      <c r="O49" s="11">
        <f t="shared" si="7"/>
        <v>0</v>
      </c>
    </row>
    <row r="50" spans="2:15" ht="15">
      <c r="B50" s="6">
        <v>48</v>
      </c>
      <c r="C50" s="12"/>
      <c r="D50" s="13"/>
      <c r="E50" s="7"/>
      <c r="F50" s="12"/>
      <c r="G50" s="12"/>
      <c r="H50" s="12"/>
      <c r="I50" s="12"/>
      <c r="J50" s="12"/>
      <c r="K50" s="12"/>
      <c r="L50" s="9">
        <f t="shared" si="4"/>
        <v>0</v>
      </c>
      <c r="M50" s="10">
        <f t="shared" si="5"/>
        <v>0</v>
      </c>
      <c r="N50" s="10">
        <f t="shared" si="6"/>
        <v>0</v>
      </c>
      <c r="O50" s="11">
        <f t="shared" si="7"/>
        <v>0</v>
      </c>
    </row>
    <row r="51" spans="2:15" ht="15">
      <c r="B51" s="6">
        <v>49</v>
      </c>
      <c r="C51" s="12"/>
      <c r="D51" s="13"/>
      <c r="E51" s="7"/>
      <c r="F51" s="12"/>
      <c r="G51" s="12"/>
      <c r="H51" s="12"/>
      <c r="I51" s="12"/>
      <c r="J51" s="12"/>
      <c r="K51" s="12"/>
      <c r="L51" s="9">
        <f t="shared" si="4"/>
        <v>0</v>
      </c>
      <c r="M51" s="10">
        <f t="shared" si="5"/>
        <v>0</v>
      </c>
      <c r="N51" s="10">
        <f t="shared" si="6"/>
        <v>0</v>
      </c>
      <c r="O51" s="11">
        <f t="shared" si="7"/>
        <v>0</v>
      </c>
    </row>
    <row r="52" spans="2:15" ht="15">
      <c r="B52" s="6">
        <v>50</v>
      </c>
      <c r="C52" s="12"/>
      <c r="D52" s="13"/>
      <c r="E52" s="7"/>
      <c r="F52" s="12"/>
      <c r="G52" s="12"/>
      <c r="H52" s="12"/>
      <c r="I52" s="12"/>
      <c r="J52" s="12"/>
      <c r="K52" s="12"/>
      <c r="L52" s="9">
        <f t="shared" si="4"/>
        <v>0</v>
      </c>
      <c r="M52" s="10">
        <f t="shared" si="5"/>
        <v>0</v>
      </c>
      <c r="N52" s="10">
        <f t="shared" si="6"/>
        <v>0</v>
      </c>
      <c r="O52" s="11">
        <f t="shared" si="7"/>
        <v>0</v>
      </c>
    </row>
    <row r="53" spans="2:15" ht="15">
      <c r="B53" s="6">
        <v>51</v>
      </c>
      <c r="C53" s="12"/>
      <c r="D53" s="13"/>
      <c r="E53" s="7"/>
      <c r="F53" s="12"/>
      <c r="G53" s="12"/>
      <c r="H53" s="12"/>
      <c r="I53" s="12"/>
      <c r="J53" s="12"/>
      <c r="K53" s="12"/>
      <c r="L53" s="9">
        <f t="shared" si="4"/>
        <v>0</v>
      </c>
      <c r="M53" s="10">
        <f t="shared" si="5"/>
        <v>0</v>
      </c>
      <c r="N53" s="10">
        <f t="shared" si="6"/>
        <v>0</v>
      </c>
      <c r="O53" s="11">
        <f t="shared" si="7"/>
        <v>0</v>
      </c>
    </row>
    <row r="54" spans="2:15" ht="15">
      <c r="B54" s="6">
        <v>52</v>
      </c>
      <c r="C54" s="12"/>
      <c r="D54" s="13"/>
      <c r="E54" s="7"/>
      <c r="F54" s="12"/>
      <c r="G54" s="12"/>
      <c r="H54" s="12"/>
      <c r="I54" s="12"/>
      <c r="J54" s="12"/>
      <c r="K54" s="12"/>
      <c r="L54" s="9">
        <f t="shared" si="4"/>
        <v>0</v>
      </c>
      <c r="M54" s="10">
        <f t="shared" si="5"/>
        <v>0</v>
      </c>
      <c r="N54" s="10">
        <f t="shared" si="6"/>
        <v>0</v>
      </c>
      <c r="O54" s="11">
        <f t="shared" si="7"/>
        <v>0</v>
      </c>
    </row>
    <row r="55" spans="2:15" ht="15">
      <c r="B55" s="6">
        <v>53</v>
      </c>
      <c r="C55" s="12"/>
      <c r="D55" s="13"/>
      <c r="E55" s="7"/>
      <c r="F55" s="12"/>
      <c r="G55" s="12"/>
      <c r="H55" s="12"/>
      <c r="I55" s="12"/>
      <c r="J55" s="12"/>
      <c r="K55" s="12"/>
      <c r="L55" s="9">
        <f t="shared" si="4"/>
        <v>0</v>
      </c>
      <c r="M55" s="10">
        <f t="shared" si="5"/>
        <v>0</v>
      </c>
      <c r="N55" s="10">
        <f t="shared" si="6"/>
        <v>0</v>
      </c>
      <c r="O55" s="11">
        <f t="shared" si="7"/>
        <v>0</v>
      </c>
    </row>
    <row r="56" spans="2:15" ht="15">
      <c r="B56" s="6">
        <v>54</v>
      </c>
      <c r="C56" s="12"/>
      <c r="D56" s="13"/>
      <c r="E56" s="7"/>
      <c r="F56" s="12"/>
      <c r="G56" s="12"/>
      <c r="H56" s="12"/>
      <c r="I56" s="12"/>
      <c r="J56" s="12"/>
      <c r="K56" s="12"/>
      <c r="L56" s="9">
        <f t="shared" si="4"/>
        <v>0</v>
      </c>
      <c r="M56" s="10">
        <f t="shared" si="5"/>
        <v>0</v>
      </c>
      <c r="N56" s="10">
        <f t="shared" si="6"/>
        <v>0</v>
      </c>
      <c r="O56" s="11">
        <f t="shared" si="7"/>
        <v>0</v>
      </c>
    </row>
    <row r="57" spans="2:15" ht="15">
      <c r="B57" s="6">
        <v>55</v>
      </c>
      <c r="C57" s="12"/>
      <c r="D57" s="13"/>
      <c r="E57" s="7"/>
      <c r="F57" s="12"/>
      <c r="G57" s="12"/>
      <c r="H57" s="12"/>
      <c r="I57" s="12"/>
      <c r="J57" s="12"/>
      <c r="K57" s="12"/>
      <c r="L57" s="9">
        <f t="shared" si="4"/>
        <v>0</v>
      </c>
      <c r="M57" s="10">
        <f t="shared" si="5"/>
        <v>0</v>
      </c>
      <c r="N57" s="10">
        <f t="shared" si="6"/>
        <v>0</v>
      </c>
      <c r="O57" s="11">
        <f t="shared" si="7"/>
        <v>0</v>
      </c>
    </row>
    <row r="58" spans="2:15" ht="15">
      <c r="B58" s="6">
        <v>56</v>
      </c>
      <c r="C58" s="12"/>
      <c r="D58" s="13"/>
      <c r="E58" s="7"/>
      <c r="F58" s="12"/>
      <c r="G58" s="12"/>
      <c r="H58" s="12"/>
      <c r="I58" s="12"/>
      <c r="J58" s="12"/>
      <c r="K58" s="12"/>
      <c r="L58" s="9">
        <f t="shared" si="4"/>
        <v>0</v>
      </c>
      <c r="M58" s="10">
        <f t="shared" si="5"/>
        <v>0</v>
      </c>
      <c r="N58" s="10">
        <f t="shared" si="6"/>
        <v>0</v>
      </c>
      <c r="O58" s="11">
        <f t="shared" si="7"/>
        <v>0</v>
      </c>
    </row>
    <row r="59" spans="2:15" ht="15">
      <c r="B59" s="6">
        <v>57</v>
      </c>
      <c r="C59" s="12"/>
      <c r="D59" s="13"/>
      <c r="E59" s="7"/>
      <c r="F59" s="12"/>
      <c r="G59" s="12"/>
      <c r="H59" s="12"/>
      <c r="I59" s="12"/>
      <c r="J59" s="12"/>
      <c r="K59" s="12"/>
      <c r="L59" s="9">
        <f t="shared" si="4"/>
        <v>0</v>
      </c>
      <c r="M59" s="10">
        <f t="shared" si="5"/>
        <v>0</v>
      </c>
      <c r="N59" s="10">
        <f t="shared" si="6"/>
        <v>0</v>
      </c>
      <c r="O59" s="11">
        <f t="shared" si="7"/>
        <v>0</v>
      </c>
    </row>
    <row r="60" spans="2:15" ht="15">
      <c r="B60" s="6">
        <v>58</v>
      </c>
      <c r="C60" s="12"/>
      <c r="D60" s="13"/>
      <c r="E60" s="7"/>
      <c r="F60" s="12"/>
      <c r="G60" s="12"/>
      <c r="H60" s="12"/>
      <c r="I60" s="12"/>
      <c r="J60" s="12"/>
      <c r="K60" s="12"/>
      <c r="L60" s="9">
        <f t="shared" si="4"/>
        <v>0</v>
      </c>
      <c r="M60" s="10">
        <f t="shared" si="5"/>
        <v>0</v>
      </c>
      <c r="N60" s="10">
        <f t="shared" si="6"/>
        <v>0</v>
      </c>
      <c r="O60" s="11">
        <f t="shared" si="7"/>
        <v>0</v>
      </c>
    </row>
    <row r="61" spans="2:15" ht="15">
      <c r="B61" s="6">
        <v>59</v>
      </c>
      <c r="C61" s="12"/>
      <c r="D61" s="13"/>
      <c r="E61" s="7"/>
      <c r="F61" s="12"/>
      <c r="G61" s="12"/>
      <c r="H61" s="12"/>
      <c r="I61" s="12"/>
      <c r="J61" s="12"/>
      <c r="K61" s="12"/>
      <c r="L61" s="9">
        <f t="shared" si="4"/>
        <v>0</v>
      </c>
      <c r="M61" s="10">
        <f t="shared" si="5"/>
        <v>0</v>
      </c>
      <c r="N61" s="10">
        <f t="shared" si="6"/>
        <v>0</v>
      </c>
      <c r="O61" s="11">
        <f t="shared" si="7"/>
        <v>0</v>
      </c>
    </row>
    <row r="62" spans="2:15" ht="15">
      <c r="B62" s="6">
        <v>60</v>
      </c>
      <c r="C62" s="12"/>
      <c r="D62" s="13"/>
      <c r="E62" s="7"/>
      <c r="F62" s="12"/>
      <c r="G62" s="12"/>
      <c r="H62" s="12"/>
      <c r="I62" s="12"/>
      <c r="J62" s="12"/>
      <c r="K62" s="12"/>
      <c r="L62" s="9">
        <f t="shared" si="4"/>
        <v>0</v>
      </c>
      <c r="M62" s="10">
        <f t="shared" si="5"/>
        <v>0</v>
      </c>
      <c r="N62" s="10">
        <f t="shared" si="6"/>
        <v>0</v>
      </c>
      <c r="O62" s="11">
        <f t="shared" si="7"/>
        <v>0</v>
      </c>
    </row>
    <row r="63" spans="2:15" ht="15">
      <c r="B63" s="6">
        <v>61</v>
      </c>
      <c r="C63" s="12"/>
      <c r="D63" s="13"/>
      <c r="E63" s="7"/>
      <c r="F63" s="12"/>
      <c r="G63" s="12"/>
      <c r="H63" s="12"/>
      <c r="I63" s="12"/>
      <c r="J63" s="12"/>
      <c r="K63" s="12"/>
      <c r="L63" s="9">
        <f t="shared" si="4"/>
        <v>0</v>
      </c>
      <c r="M63" s="10">
        <f t="shared" si="5"/>
        <v>0</v>
      </c>
      <c r="N63" s="10">
        <f t="shared" si="6"/>
        <v>0</v>
      </c>
      <c r="O63" s="11">
        <f t="shared" si="7"/>
        <v>0</v>
      </c>
    </row>
    <row r="64" spans="2:15" ht="15">
      <c r="B64" s="6">
        <v>62</v>
      </c>
      <c r="C64" s="12"/>
      <c r="D64" s="13"/>
      <c r="E64" s="7"/>
      <c r="F64" s="12"/>
      <c r="G64" s="12"/>
      <c r="H64" s="12"/>
      <c r="I64" s="12"/>
      <c r="J64" s="12"/>
      <c r="K64" s="12"/>
      <c r="L64" s="9">
        <f t="shared" si="4"/>
        <v>0</v>
      </c>
      <c r="M64" s="10">
        <f t="shared" si="5"/>
        <v>0</v>
      </c>
      <c r="N64" s="10">
        <f t="shared" si="6"/>
        <v>0</v>
      </c>
      <c r="O64" s="11">
        <f t="shared" si="7"/>
        <v>0</v>
      </c>
    </row>
    <row r="65" spans="2:15" ht="15">
      <c r="B65" s="6">
        <v>63</v>
      </c>
      <c r="C65" s="12"/>
      <c r="D65" s="13"/>
      <c r="E65" s="7"/>
      <c r="F65" s="12"/>
      <c r="G65" s="12"/>
      <c r="H65" s="12"/>
      <c r="I65" s="12"/>
      <c r="J65" s="12"/>
      <c r="K65" s="12"/>
      <c r="L65" s="9">
        <f t="shared" si="4"/>
        <v>0</v>
      </c>
      <c r="M65" s="10">
        <f t="shared" si="5"/>
        <v>0</v>
      </c>
      <c r="N65" s="10">
        <f t="shared" si="6"/>
        <v>0</v>
      </c>
      <c r="O65" s="11">
        <f t="shared" si="7"/>
        <v>0</v>
      </c>
    </row>
    <row r="66" spans="2:15" ht="15">
      <c r="B66" s="6">
        <v>64</v>
      </c>
      <c r="C66" s="12"/>
      <c r="D66" s="13"/>
      <c r="E66" s="7"/>
      <c r="F66" s="12"/>
      <c r="G66" s="12"/>
      <c r="H66" s="12"/>
      <c r="I66" s="12"/>
      <c r="J66" s="12"/>
      <c r="K66" s="12"/>
      <c r="L66" s="9">
        <f t="shared" si="4"/>
        <v>0</v>
      </c>
      <c r="M66" s="10">
        <f t="shared" si="5"/>
        <v>0</v>
      </c>
      <c r="N66" s="10">
        <f t="shared" si="6"/>
        <v>0</v>
      </c>
      <c r="O66" s="11">
        <f t="shared" si="7"/>
        <v>0</v>
      </c>
    </row>
    <row r="67" spans="2:15" ht="15">
      <c r="B67" s="6">
        <v>65</v>
      </c>
      <c r="C67" s="12"/>
      <c r="D67" s="13"/>
      <c r="E67" s="7"/>
      <c r="F67" s="12"/>
      <c r="G67" s="12"/>
      <c r="H67" s="12"/>
      <c r="I67" s="12"/>
      <c r="J67" s="12"/>
      <c r="K67" s="12"/>
      <c r="L67" s="9">
        <f t="shared" si="4"/>
        <v>0</v>
      </c>
      <c r="M67" s="10">
        <f t="shared" si="5"/>
        <v>0</v>
      </c>
      <c r="N67" s="10">
        <f t="shared" si="6"/>
        <v>0</v>
      </c>
      <c r="O67" s="11">
        <f t="shared" si="7"/>
        <v>0</v>
      </c>
    </row>
    <row r="68" spans="2:15" ht="15">
      <c r="B68" s="6">
        <v>66</v>
      </c>
      <c r="C68" s="12"/>
      <c r="D68" s="13"/>
      <c r="E68" s="7"/>
      <c r="F68" s="12"/>
      <c r="G68" s="12"/>
      <c r="H68" s="12"/>
      <c r="I68" s="12"/>
      <c r="J68" s="12"/>
      <c r="K68" s="12"/>
      <c r="L68" s="9">
        <f t="shared" si="4"/>
        <v>0</v>
      </c>
      <c r="M68" s="10">
        <f t="shared" si="5"/>
        <v>0</v>
      </c>
      <c r="N68" s="10">
        <f t="shared" si="6"/>
        <v>0</v>
      </c>
      <c r="O68" s="11">
        <f t="shared" si="7"/>
        <v>0</v>
      </c>
    </row>
    <row r="69" spans="2:15" ht="15">
      <c r="B69" s="6">
        <v>67</v>
      </c>
      <c r="C69" s="12"/>
      <c r="D69" s="13"/>
      <c r="E69" s="7"/>
      <c r="F69" s="12"/>
      <c r="G69" s="12"/>
      <c r="H69" s="12"/>
      <c r="I69" s="12"/>
      <c r="J69" s="12"/>
      <c r="K69" s="12"/>
      <c r="L69" s="9">
        <f t="shared" si="4"/>
        <v>0</v>
      </c>
      <c r="M69" s="10">
        <f t="shared" si="5"/>
        <v>0</v>
      </c>
      <c r="N69" s="10">
        <f aca="true" t="shared" si="8" ref="N69:N102">M69/2</f>
        <v>0</v>
      </c>
      <c r="O69" s="11">
        <f t="shared" si="7"/>
        <v>0</v>
      </c>
    </row>
    <row r="70" spans="2:15" ht="15">
      <c r="B70" s="6">
        <v>68</v>
      </c>
      <c r="C70" s="12"/>
      <c r="D70" s="13"/>
      <c r="E70" s="7"/>
      <c r="F70" s="12"/>
      <c r="G70" s="12"/>
      <c r="H70" s="12"/>
      <c r="I70" s="12"/>
      <c r="J70" s="12"/>
      <c r="K70" s="12"/>
      <c r="L70" s="9">
        <f t="shared" si="4"/>
        <v>0</v>
      </c>
      <c r="M70" s="10">
        <f t="shared" si="5"/>
        <v>0</v>
      </c>
      <c r="N70" s="10">
        <f t="shared" si="8"/>
        <v>0</v>
      </c>
      <c r="O70" s="11">
        <f t="shared" si="7"/>
        <v>0</v>
      </c>
    </row>
    <row r="71" spans="2:15" ht="15">
      <c r="B71" s="6">
        <v>69</v>
      </c>
      <c r="C71" s="12"/>
      <c r="D71" s="13"/>
      <c r="E71" s="7"/>
      <c r="F71" s="12"/>
      <c r="G71" s="12"/>
      <c r="H71" s="12"/>
      <c r="I71" s="12"/>
      <c r="J71" s="12"/>
      <c r="K71" s="12"/>
      <c r="L71" s="9">
        <f aca="true" t="shared" si="9" ref="L71:L102">SUM(F71+G71+H71+I71+J71+K71)</f>
        <v>0</v>
      </c>
      <c r="M71" s="10">
        <f aca="true" t="shared" si="10" ref="M71:M102">SUM(F71:K71)+(E71*6)</f>
        <v>0</v>
      </c>
      <c r="N71" s="10">
        <f t="shared" si="8"/>
        <v>0</v>
      </c>
      <c r="O71" s="11">
        <f aca="true" t="shared" si="11" ref="O71:O102">SUM(L71)/6</f>
        <v>0</v>
      </c>
    </row>
    <row r="72" spans="2:15" ht="15">
      <c r="B72" s="6">
        <v>70</v>
      </c>
      <c r="C72" s="12"/>
      <c r="D72" s="13"/>
      <c r="E72" s="7"/>
      <c r="F72" s="12"/>
      <c r="G72" s="12"/>
      <c r="H72" s="12"/>
      <c r="I72" s="12"/>
      <c r="J72" s="12"/>
      <c r="K72" s="12"/>
      <c r="L72" s="9">
        <f t="shared" si="9"/>
        <v>0</v>
      </c>
      <c r="M72" s="10">
        <f t="shared" si="10"/>
        <v>0</v>
      </c>
      <c r="N72" s="10">
        <f t="shared" si="8"/>
        <v>0</v>
      </c>
      <c r="O72" s="11">
        <f t="shared" si="11"/>
        <v>0</v>
      </c>
    </row>
    <row r="73" spans="2:15" ht="15">
      <c r="B73" s="6">
        <v>71</v>
      </c>
      <c r="C73" s="12"/>
      <c r="D73" s="13"/>
      <c r="E73" s="7"/>
      <c r="F73" s="12"/>
      <c r="G73" s="12"/>
      <c r="H73" s="12"/>
      <c r="I73" s="12"/>
      <c r="J73" s="12"/>
      <c r="K73" s="12"/>
      <c r="L73" s="9">
        <f t="shared" si="9"/>
        <v>0</v>
      </c>
      <c r="M73" s="10">
        <f t="shared" si="10"/>
        <v>0</v>
      </c>
      <c r="N73" s="10">
        <f t="shared" si="8"/>
        <v>0</v>
      </c>
      <c r="O73" s="11">
        <f t="shared" si="11"/>
        <v>0</v>
      </c>
    </row>
    <row r="74" spans="2:15" ht="15">
      <c r="B74" s="6">
        <v>72</v>
      </c>
      <c r="C74" s="12"/>
      <c r="D74" s="13"/>
      <c r="E74" s="7"/>
      <c r="F74" s="12"/>
      <c r="G74" s="12"/>
      <c r="H74" s="12"/>
      <c r="I74" s="12"/>
      <c r="J74" s="12"/>
      <c r="K74" s="12"/>
      <c r="L74" s="9">
        <f t="shared" si="9"/>
        <v>0</v>
      </c>
      <c r="M74" s="10">
        <f t="shared" si="10"/>
        <v>0</v>
      </c>
      <c r="N74" s="10">
        <f t="shared" si="8"/>
        <v>0</v>
      </c>
      <c r="O74" s="11">
        <f t="shared" si="11"/>
        <v>0</v>
      </c>
    </row>
    <row r="75" spans="2:15" ht="15">
      <c r="B75" s="6">
        <v>73</v>
      </c>
      <c r="C75" s="12"/>
      <c r="D75" s="13"/>
      <c r="E75" s="7"/>
      <c r="F75" s="12"/>
      <c r="G75" s="12"/>
      <c r="H75" s="12"/>
      <c r="I75" s="12"/>
      <c r="J75" s="12"/>
      <c r="K75" s="12"/>
      <c r="L75" s="9">
        <f t="shared" si="9"/>
        <v>0</v>
      </c>
      <c r="M75" s="10">
        <f t="shared" si="10"/>
        <v>0</v>
      </c>
      <c r="N75" s="10">
        <f t="shared" si="8"/>
        <v>0</v>
      </c>
      <c r="O75" s="11">
        <f t="shared" si="11"/>
        <v>0</v>
      </c>
    </row>
    <row r="76" spans="2:15" ht="15">
      <c r="B76" s="6">
        <v>74</v>
      </c>
      <c r="C76" s="12"/>
      <c r="D76" s="13"/>
      <c r="E76" s="7"/>
      <c r="F76" s="12"/>
      <c r="G76" s="12"/>
      <c r="H76" s="12"/>
      <c r="I76" s="12"/>
      <c r="J76" s="12"/>
      <c r="K76" s="12"/>
      <c r="L76" s="9">
        <f t="shared" si="9"/>
        <v>0</v>
      </c>
      <c r="M76" s="10">
        <f t="shared" si="10"/>
        <v>0</v>
      </c>
      <c r="N76" s="10">
        <f t="shared" si="8"/>
        <v>0</v>
      </c>
      <c r="O76" s="11">
        <f t="shared" si="11"/>
        <v>0</v>
      </c>
    </row>
    <row r="77" spans="2:15" ht="15">
      <c r="B77" s="6">
        <v>75</v>
      </c>
      <c r="C77" s="12"/>
      <c r="D77" s="13"/>
      <c r="E77" s="7"/>
      <c r="F77" s="12"/>
      <c r="G77" s="12"/>
      <c r="H77" s="12"/>
      <c r="I77" s="12"/>
      <c r="J77" s="12"/>
      <c r="K77" s="12"/>
      <c r="L77" s="9">
        <f t="shared" si="9"/>
        <v>0</v>
      </c>
      <c r="M77" s="10">
        <f t="shared" si="10"/>
        <v>0</v>
      </c>
      <c r="N77" s="10">
        <f t="shared" si="8"/>
        <v>0</v>
      </c>
      <c r="O77" s="11">
        <f t="shared" si="11"/>
        <v>0</v>
      </c>
    </row>
    <row r="78" spans="2:15" ht="15">
      <c r="B78" s="6">
        <v>76</v>
      </c>
      <c r="C78" s="12"/>
      <c r="D78" s="13"/>
      <c r="E78" s="7"/>
      <c r="F78" s="12"/>
      <c r="G78" s="12"/>
      <c r="H78" s="12"/>
      <c r="I78" s="12"/>
      <c r="J78" s="12"/>
      <c r="K78" s="12"/>
      <c r="L78" s="9">
        <f t="shared" si="9"/>
        <v>0</v>
      </c>
      <c r="M78" s="10">
        <f t="shared" si="10"/>
        <v>0</v>
      </c>
      <c r="N78" s="10">
        <f t="shared" si="8"/>
        <v>0</v>
      </c>
      <c r="O78" s="11">
        <f t="shared" si="11"/>
        <v>0</v>
      </c>
    </row>
    <row r="79" spans="2:15" ht="15">
      <c r="B79" s="6">
        <v>77</v>
      </c>
      <c r="C79" s="12"/>
      <c r="D79" s="13"/>
      <c r="E79" s="7"/>
      <c r="F79" s="12"/>
      <c r="G79" s="12"/>
      <c r="H79" s="12"/>
      <c r="I79" s="12"/>
      <c r="J79" s="12"/>
      <c r="K79" s="12"/>
      <c r="L79" s="9">
        <f t="shared" si="9"/>
        <v>0</v>
      </c>
      <c r="M79" s="10">
        <f t="shared" si="10"/>
        <v>0</v>
      </c>
      <c r="N79" s="10">
        <f t="shared" si="8"/>
        <v>0</v>
      </c>
      <c r="O79" s="11">
        <f t="shared" si="11"/>
        <v>0</v>
      </c>
    </row>
    <row r="80" spans="2:15" ht="15">
      <c r="B80" s="6">
        <v>78</v>
      </c>
      <c r="C80" s="12"/>
      <c r="D80" s="13"/>
      <c r="E80" s="7"/>
      <c r="F80" s="12"/>
      <c r="G80" s="12"/>
      <c r="H80" s="12"/>
      <c r="I80" s="12"/>
      <c r="J80" s="12"/>
      <c r="K80" s="12"/>
      <c r="L80" s="9">
        <f t="shared" si="9"/>
        <v>0</v>
      </c>
      <c r="M80" s="10">
        <f t="shared" si="10"/>
        <v>0</v>
      </c>
      <c r="N80" s="10">
        <f t="shared" si="8"/>
        <v>0</v>
      </c>
      <c r="O80" s="11">
        <f t="shared" si="11"/>
        <v>0</v>
      </c>
    </row>
    <row r="81" spans="2:15" ht="15">
      <c r="B81" s="6">
        <v>79</v>
      </c>
      <c r="C81" s="12"/>
      <c r="D81" s="13"/>
      <c r="E81" s="7"/>
      <c r="F81" s="12"/>
      <c r="G81" s="12"/>
      <c r="H81" s="12"/>
      <c r="I81" s="12"/>
      <c r="J81" s="12"/>
      <c r="K81" s="12"/>
      <c r="L81" s="9">
        <f t="shared" si="9"/>
        <v>0</v>
      </c>
      <c r="M81" s="10">
        <f t="shared" si="10"/>
        <v>0</v>
      </c>
      <c r="N81" s="10">
        <f t="shared" si="8"/>
        <v>0</v>
      </c>
      <c r="O81" s="11">
        <f t="shared" si="11"/>
        <v>0</v>
      </c>
    </row>
    <row r="82" spans="2:15" ht="15">
      <c r="B82" s="6">
        <v>80</v>
      </c>
      <c r="C82" s="12"/>
      <c r="D82" s="13"/>
      <c r="E82" s="7"/>
      <c r="F82" s="12"/>
      <c r="G82" s="12"/>
      <c r="H82" s="12"/>
      <c r="I82" s="12"/>
      <c r="J82" s="12"/>
      <c r="K82" s="12"/>
      <c r="L82" s="9">
        <f t="shared" si="9"/>
        <v>0</v>
      </c>
      <c r="M82" s="10">
        <f t="shared" si="10"/>
        <v>0</v>
      </c>
      <c r="N82" s="10">
        <f t="shared" si="8"/>
        <v>0</v>
      </c>
      <c r="O82" s="11">
        <f t="shared" si="11"/>
        <v>0</v>
      </c>
    </row>
    <row r="83" spans="2:15" ht="15">
      <c r="B83" s="6">
        <v>81</v>
      </c>
      <c r="C83" s="12"/>
      <c r="D83" s="13"/>
      <c r="E83" s="7"/>
      <c r="F83" s="12"/>
      <c r="G83" s="12"/>
      <c r="H83" s="12"/>
      <c r="I83" s="12"/>
      <c r="J83" s="12"/>
      <c r="K83" s="12"/>
      <c r="L83" s="9">
        <f t="shared" si="9"/>
        <v>0</v>
      </c>
      <c r="M83" s="10">
        <f t="shared" si="10"/>
        <v>0</v>
      </c>
      <c r="N83" s="10">
        <f t="shared" si="8"/>
        <v>0</v>
      </c>
      <c r="O83" s="11">
        <f t="shared" si="11"/>
        <v>0</v>
      </c>
    </row>
    <row r="84" spans="2:15" ht="15">
      <c r="B84" s="6">
        <v>82</v>
      </c>
      <c r="C84" s="12"/>
      <c r="D84" s="13"/>
      <c r="E84" s="7"/>
      <c r="F84" s="12"/>
      <c r="G84" s="12"/>
      <c r="H84" s="12"/>
      <c r="I84" s="12"/>
      <c r="J84" s="12"/>
      <c r="K84" s="12"/>
      <c r="L84" s="9">
        <f t="shared" si="9"/>
        <v>0</v>
      </c>
      <c r="M84" s="10">
        <f t="shared" si="10"/>
        <v>0</v>
      </c>
      <c r="N84" s="10">
        <f t="shared" si="8"/>
        <v>0</v>
      </c>
      <c r="O84" s="11">
        <f t="shared" si="11"/>
        <v>0</v>
      </c>
    </row>
    <row r="85" spans="2:15" ht="15">
      <c r="B85" s="6">
        <v>83</v>
      </c>
      <c r="C85" s="12"/>
      <c r="D85" s="13"/>
      <c r="E85" s="7"/>
      <c r="F85" s="12"/>
      <c r="G85" s="12"/>
      <c r="H85" s="12"/>
      <c r="I85" s="12"/>
      <c r="J85" s="12"/>
      <c r="K85" s="12"/>
      <c r="L85" s="9">
        <f t="shared" si="9"/>
        <v>0</v>
      </c>
      <c r="M85" s="10">
        <f t="shared" si="10"/>
        <v>0</v>
      </c>
      <c r="N85" s="10">
        <f t="shared" si="8"/>
        <v>0</v>
      </c>
      <c r="O85" s="11">
        <f t="shared" si="11"/>
        <v>0</v>
      </c>
    </row>
    <row r="86" spans="2:15" ht="15">
      <c r="B86" s="6">
        <v>84</v>
      </c>
      <c r="C86" s="12"/>
      <c r="D86" s="13"/>
      <c r="E86" s="7"/>
      <c r="F86" s="12"/>
      <c r="G86" s="12"/>
      <c r="H86" s="12"/>
      <c r="I86" s="12"/>
      <c r="J86" s="12"/>
      <c r="K86" s="12"/>
      <c r="L86" s="9">
        <f t="shared" si="9"/>
        <v>0</v>
      </c>
      <c r="M86" s="10">
        <f t="shared" si="10"/>
        <v>0</v>
      </c>
      <c r="N86" s="10">
        <f t="shared" si="8"/>
        <v>0</v>
      </c>
      <c r="O86" s="11">
        <f t="shared" si="11"/>
        <v>0</v>
      </c>
    </row>
    <row r="87" spans="2:15" ht="15">
      <c r="B87" s="6">
        <v>85</v>
      </c>
      <c r="C87" s="12"/>
      <c r="D87" s="13"/>
      <c r="E87" s="7"/>
      <c r="F87" s="12"/>
      <c r="G87" s="12"/>
      <c r="H87" s="12"/>
      <c r="I87" s="12"/>
      <c r="J87" s="12"/>
      <c r="K87" s="12"/>
      <c r="L87" s="9">
        <f t="shared" si="9"/>
        <v>0</v>
      </c>
      <c r="M87" s="10">
        <f t="shared" si="10"/>
        <v>0</v>
      </c>
      <c r="N87" s="10">
        <f t="shared" si="8"/>
        <v>0</v>
      </c>
      <c r="O87" s="11">
        <f t="shared" si="11"/>
        <v>0</v>
      </c>
    </row>
    <row r="88" spans="2:15" ht="15">
      <c r="B88" s="6">
        <v>86</v>
      </c>
      <c r="C88" s="12"/>
      <c r="D88" s="13"/>
      <c r="E88" s="7"/>
      <c r="F88" s="12"/>
      <c r="G88" s="12"/>
      <c r="H88" s="12"/>
      <c r="I88" s="12"/>
      <c r="J88" s="12"/>
      <c r="K88" s="12"/>
      <c r="L88" s="9">
        <f t="shared" si="9"/>
        <v>0</v>
      </c>
      <c r="M88" s="10">
        <f t="shared" si="10"/>
        <v>0</v>
      </c>
      <c r="N88" s="10">
        <f t="shared" si="8"/>
        <v>0</v>
      </c>
      <c r="O88" s="11">
        <f t="shared" si="11"/>
        <v>0</v>
      </c>
    </row>
    <row r="89" spans="2:15" ht="15">
      <c r="B89" s="6">
        <v>87</v>
      </c>
      <c r="C89" s="12"/>
      <c r="D89" s="13"/>
      <c r="E89" s="7"/>
      <c r="F89" s="12"/>
      <c r="G89" s="12"/>
      <c r="H89" s="12"/>
      <c r="I89" s="12"/>
      <c r="J89" s="12"/>
      <c r="K89" s="12"/>
      <c r="L89" s="9">
        <f t="shared" si="9"/>
        <v>0</v>
      </c>
      <c r="M89" s="10">
        <f t="shared" si="10"/>
        <v>0</v>
      </c>
      <c r="N89" s="10">
        <f t="shared" si="8"/>
        <v>0</v>
      </c>
      <c r="O89" s="11">
        <f t="shared" si="11"/>
        <v>0</v>
      </c>
    </row>
    <row r="90" spans="2:15" ht="15">
      <c r="B90" s="6">
        <v>88</v>
      </c>
      <c r="C90" s="12"/>
      <c r="D90" s="13"/>
      <c r="E90" s="7"/>
      <c r="F90" s="12"/>
      <c r="G90" s="12"/>
      <c r="H90" s="12"/>
      <c r="I90" s="12"/>
      <c r="J90" s="12"/>
      <c r="K90" s="12"/>
      <c r="L90" s="9">
        <f t="shared" si="9"/>
        <v>0</v>
      </c>
      <c r="M90" s="10">
        <f t="shared" si="10"/>
        <v>0</v>
      </c>
      <c r="N90" s="10">
        <f t="shared" si="8"/>
        <v>0</v>
      </c>
      <c r="O90" s="11">
        <f t="shared" si="11"/>
        <v>0</v>
      </c>
    </row>
    <row r="91" spans="2:15" ht="15">
      <c r="B91" s="6">
        <v>89</v>
      </c>
      <c r="C91" s="12"/>
      <c r="D91" s="13"/>
      <c r="E91" s="7"/>
      <c r="F91" s="12"/>
      <c r="G91" s="12"/>
      <c r="H91" s="12"/>
      <c r="I91" s="12"/>
      <c r="J91" s="12"/>
      <c r="K91" s="12"/>
      <c r="L91" s="9">
        <f t="shared" si="9"/>
        <v>0</v>
      </c>
      <c r="M91" s="10">
        <f t="shared" si="10"/>
        <v>0</v>
      </c>
      <c r="N91" s="10">
        <f t="shared" si="8"/>
        <v>0</v>
      </c>
      <c r="O91" s="11">
        <f t="shared" si="11"/>
        <v>0</v>
      </c>
    </row>
    <row r="92" spans="2:15" ht="15">
      <c r="B92" s="6">
        <v>90</v>
      </c>
      <c r="C92" s="12"/>
      <c r="D92" s="13"/>
      <c r="E92" s="7"/>
      <c r="F92" s="12"/>
      <c r="G92" s="12"/>
      <c r="H92" s="12"/>
      <c r="I92" s="12"/>
      <c r="J92" s="12"/>
      <c r="K92" s="12"/>
      <c r="L92" s="9">
        <f t="shared" si="9"/>
        <v>0</v>
      </c>
      <c r="M92" s="10">
        <f t="shared" si="10"/>
        <v>0</v>
      </c>
      <c r="N92" s="10">
        <f t="shared" si="8"/>
        <v>0</v>
      </c>
      <c r="O92" s="11">
        <f t="shared" si="11"/>
        <v>0</v>
      </c>
    </row>
    <row r="93" spans="2:15" ht="15">
      <c r="B93" s="6">
        <v>91</v>
      </c>
      <c r="C93" s="12"/>
      <c r="D93" s="13"/>
      <c r="E93" s="7"/>
      <c r="F93" s="12"/>
      <c r="G93" s="12"/>
      <c r="H93" s="12"/>
      <c r="I93" s="12"/>
      <c r="J93" s="12"/>
      <c r="K93" s="12"/>
      <c r="L93" s="9">
        <f t="shared" si="9"/>
        <v>0</v>
      </c>
      <c r="M93" s="10">
        <f t="shared" si="10"/>
        <v>0</v>
      </c>
      <c r="N93" s="10">
        <f t="shared" si="8"/>
        <v>0</v>
      </c>
      <c r="O93" s="11">
        <f t="shared" si="11"/>
        <v>0</v>
      </c>
    </row>
    <row r="94" spans="2:15" ht="15">
      <c r="B94" s="6">
        <v>92</v>
      </c>
      <c r="C94" s="12"/>
      <c r="D94" s="13"/>
      <c r="E94" s="7"/>
      <c r="F94" s="12"/>
      <c r="G94" s="12"/>
      <c r="H94" s="12"/>
      <c r="I94" s="12"/>
      <c r="J94" s="12"/>
      <c r="K94" s="12"/>
      <c r="L94" s="9">
        <f t="shared" si="9"/>
        <v>0</v>
      </c>
      <c r="M94" s="10">
        <f t="shared" si="10"/>
        <v>0</v>
      </c>
      <c r="N94" s="10">
        <f t="shared" si="8"/>
        <v>0</v>
      </c>
      <c r="O94" s="11">
        <f t="shared" si="11"/>
        <v>0</v>
      </c>
    </row>
    <row r="95" spans="2:15" ht="15">
      <c r="B95" s="6">
        <v>93</v>
      </c>
      <c r="C95" s="12"/>
      <c r="D95" s="13"/>
      <c r="E95" s="7"/>
      <c r="F95" s="12"/>
      <c r="G95" s="12"/>
      <c r="H95" s="12"/>
      <c r="I95" s="12"/>
      <c r="J95" s="12"/>
      <c r="K95" s="12"/>
      <c r="L95" s="9">
        <f t="shared" si="9"/>
        <v>0</v>
      </c>
      <c r="M95" s="10">
        <f t="shared" si="10"/>
        <v>0</v>
      </c>
      <c r="N95" s="10">
        <f t="shared" si="8"/>
        <v>0</v>
      </c>
      <c r="O95" s="11">
        <f t="shared" si="11"/>
        <v>0</v>
      </c>
    </row>
    <row r="96" spans="2:15" ht="15">
      <c r="B96" s="6">
        <v>94</v>
      </c>
      <c r="C96" s="12"/>
      <c r="D96" s="13"/>
      <c r="E96" s="7"/>
      <c r="F96" s="12"/>
      <c r="G96" s="12"/>
      <c r="H96" s="12"/>
      <c r="I96" s="12"/>
      <c r="J96" s="12"/>
      <c r="K96" s="12"/>
      <c r="L96" s="9">
        <f t="shared" si="9"/>
        <v>0</v>
      </c>
      <c r="M96" s="10">
        <f t="shared" si="10"/>
        <v>0</v>
      </c>
      <c r="N96" s="10">
        <f t="shared" si="8"/>
        <v>0</v>
      </c>
      <c r="O96" s="11">
        <f t="shared" si="11"/>
        <v>0</v>
      </c>
    </row>
    <row r="97" spans="2:15" ht="15">
      <c r="B97" s="6">
        <v>95</v>
      </c>
      <c r="C97" s="12"/>
      <c r="D97" s="13"/>
      <c r="E97" s="7"/>
      <c r="F97" s="12"/>
      <c r="G97" s="12"/>
      <c r="H97" s="12"/>
      <c r="I97" s="12"/>
      <c r="J97" s="12"/>
      <c r="K97" s="12"/>
      <c r="L97" s="9">
        <f t="shared" si="9"/>
        <v>0</v>
      </c>
      <c r="M97" s="10">
        <f t="shared" si="10"/>
        <v>0</v>
      </c>
      <c r="N97" s="10">
        <f t="shared" si="8"/>
        <v>0</v>
      </c>
      <c r="O97" s="11">
        <f t="shared" si="11"/>
        <v>0</v>
      </c>
    </row>
    <row r="98" spans="2:15" ht="15">
      <c r="B98" s="6">
        <v>96</v>
      </c>
      <c r="C98" s="12"/>
      <c r="D98" s="13"/>
      <c r="E98" s="7"/>
      <c r="F98" s="12"/>
      <c r="G98" s="12"/>
      <c r="H98" s="12"/>
      <c r="I98" s="12"/>
      <c r="J98" s="12"/>
      <c r="K98" s="12"/>
      <c r="L98" s="9">
        <f t="shared" si="9"/>
        <v>0</v>
      </c>
      <c r="M98" s="10">
        <f t="shared" si="10"/>
        <v>0</v>
      </c>
      <c r="N98" s="10">
        <f t="shared" si="8"/>
        <v>0</v>
      </c>
      <c r="O98" s="11">
        <f t="shared" si="11"/>
        <v>0</v>
      </c>
    </row>
    <row r="99" spans="2:15" ht="15">
      <c r="B99" s="6">
        <v>97</v>
      </c>
      <c r="C99" s="12"/>
      <c r="D99" s="13"/>
      <c r="E99" s="7"/>
      <c r="F99" s="12"/>
      <c r="G99" s="12"/>
      <c r="H99" s="12"/>
      <c r="I99" s="12"/>
      <c r="J99" s="12"/>
      <c r="K99" s="12"/>
      <c r="L99" s="9">
        <f t="shared" si="9"/>
        <v>0</v>
      </c>
      <c r="M99" s="10">
        <f t="shared" si="10"/>
        <v>0</v>
      </c>
      <c r="N99" s="10">
        <f t="shared" si="8"/>
        <v>0</v>
      </c>
      <c r="O99" s="11">
        <f t="shared" si="11"/>
        <v>0</v>
      </c>
    </row>
    <row r="100" spans="2:15" ht="15">
      <c r="B100" s="6">
        <v>98</v>
      </c>
      <c r="C100" s="12"/>
      <c r="D100" s="13"/>
      <c r="E100" s="7"/>
      <c r="F100" s="12"/>
      <c r="G100" s="12"/>
      <c r="H100" s="12"/>
      <c r="I100" s="12"/>
      <c r="J100" s="12"/>
      <c r="K100" s="12"/>
      <c r="L100" s="9">
        <f t="shared" si="9"/>
        <v>0</v>
      </c>
      <c r="M100" s="10">
        <f t="shared" si="10"/>
        <v>0</v>
      </c>
      <c r="N100" s="10">
        <f t="shared" si="8"/>
        <v>0</v>
      </c>
      <c r="O100" s="11">
        <f t="shared" si="11"/>
        <v>0</v>
      </c>
    </row>
    <row r="101" spans="2:15" ht="15">
      <c r="B101" s="6">
        <v>99</v>
      </c>
      <c r="C101" s="12"/>
      <c r="D101" s="13"/>
      <c r="E101" s="7"/>
      <c r="F101" s="12"/>
      <c r="G101" s="12"/>
      <c r="H101" s="12"/>
      <c r="I101" s="12"/>
      <c r="J101" s="12"/>
      <c r="K101" s="12"/>
      <c r="L101" s="9">
        <f t="shared" si="9"/>
        <v>0</v>
      </c>
      <c r="M101" s="10">
        <f t="shared" si="10"/>
        <v>0</v>
      </c>
      <c r="N101" s="10">
        <f t="shared" si="8"/>
        <v>0</v>
      </c>
      <c r="O101" s="11">
        <f t="shared" si="11"/>
        <v>0</v>
      </c>
    </row>
    <row r="102" spans="2:15" ht="15">
      <c r="B102" s="6">
        <v>100</v>
      </c>
      <c r="C102" s="12"/>
      <c r="D102" s="13"/>
      <c r="E102" s="7"/>
      <c r="F102" s="12"/>
      <c r="G102" s="12"/>
      <c r="H102" s="12"/>
      <c r="I102" s="12"/>
      <c r="J102" s="12"/>
      <c r="K102" s="12"/>
      <c r="L102" s="9">
        <f t="shared" si="9"/>
        <v>0</v>
      </c>
      <c r="M102" s="10">
        <f t="shared" si="10"/>
        <v>0</v>
      </c>
      <c r="N102" s="10">
        <f t="shared" si="8"/>
        <v>0</v>
      </c>
      <c r="O102" s="11">
        <f t="shared" si="11"/>
        <v>0</v>
      </c>
    </row>
  </sheetData>
  <sheetProtection/>
  <mergeCells count="1">
    <mergeCell ref="B1:O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O142"/>
  <sheetViews>
    <sheetView zoomScalePageLayoutView="0" workbookViewId="0" topLeftCell="A25">
      <selection activeCell="C38" sqref="C38:K38"/>
    </sheetView>
  </sheetViews>
  <sheetFormatPr defaultColWidth="9.140625" defaultRowHeight="15"/>
  <cols>
    <col min="2" max="2" width="5.57421875" style="0" customWidth="1"/>
    <col min="3" max="3" width="6.8515625" style="0" customWidth="1"/>
    <col min="4" max="4" width="28.140625" style="0" customWidth="1"/>
    <col min="5" max="5" width="5.7109375" style="0" customWidth="1"/>
    <col min="6" max="6" width="7.28125" style="0" customWidth="1"/>
    <col min="7" max="7" width="7.57421875" style="0" customWidth="1"/>
    <col min="8" max="8" width="7.421875" style="0" customWidth="1"/>
    <col min="9" max="9" width="7.7109375" style="0" customWidth="1"/>
    <col min="10" max="10" width="7.28125" style="0" customWidth="1"/>
    <col min="11" max="11" width="7.140625" style="0" customWidth="1"/>
    <col min="13" max="13" width="13.140625" style="0" customWidth="1"/>
    <col min="14" max="14" width="9.7109375" style="0" customWidth="1"/>
  </cols>
  <sheetData>
    <row r="1" spans="2:15" ht="34.5" customHeight="1">
      <c r="B1" s="102" t="s">
        <v>14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15" ht="15">
      <c r="B2" s="1" t="s">
        <v>0</v>
      </c>
      <c r="C2" s="1" t="s">
        <v>1</v>
      </c>
      <c r="D2" s="1" t="s">
        <v>2</v>
      </c>
      <c r="E2" s="2" t="s">
        <v>12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3" t="s">
        <v>13</v>
      </c>
      <c r="M2" s="4" t="s">
        <v>10</v>
      </c>
      <c r="N2" s="10" t="s">
        <v>11</v>
      </c>
      <c r="O2" s="5" t="s">
        <v>9</v>
      </c>
    </row>
    <row r="3" spans="2:15" ht="15">
      <c r="B3" s="6">
        <v>1</v>
      </c>
      <c r="C3" s="7">
        <v>2244</v>
      </c>
      <c r="D3" s="8" t="s">
        <v>50</v>
      </c>
      <c r="E3" s="14"/>
      <c r="F3" s="7">
        <v>178</v>
      </c>
      <c r="G3" s="7">
        <v>257</v>
      </c>
      <c r="H3" s="7">
        <v>181</v>
      </c>
      <c r="I3" s="7">
        <v>245</v>
      </c>
      <c r="J3" s="7">
        <v>194</v>
      </c>
      <c r="K3" s="7">
        <v>211</v>
      </c>
      <c r="L3" s="9">
        <f aca="true" t="shared" si="0" ref="L3:L34">SUM(F3+G3+H3+I3+J3+K3)</f>
        <v>1266</v>
      </c>
      <c r="M3" s="10">
        <f aca="true" t="shared" si="1" ref="M3:M34">SUM(F3:K3)+(E3*6)</f>
        <v>1266</v>
      </c>
      <c r="N3" s="10">
        <f aca="true" t="shared" si="2" ref="N3:N34">M3/2</f>
        <v>633</v>
      </c>
      <c r="O3" s="11">
        <f aca="true" t="shared" si="3" ref="O3:O34">SUM(L3)/6</f>
        <v>211</v>
      </c>
    </row>
    <row r="4" spans="2:15" ht="15">
      <c r="B4" s="6">
        <v>2</v>
      </c>
      <c r="C4" s="6">
        <v>2526</v>
      </c>
      <c r="D4" s="29" t="s">
        <v>54</v>
      </c>
      <c r="E4" s="14"/>
      <c r="F4" s="6">
        <v>214</v>
      </c>
      <c r="G4" s="6">
        <v>203</v>
      </c>
      <c r="H4" s="6">
        <v>164</v>
      </c>
      <c r="I4" s="6">
        <v>164</v>
      </c>
      <c r="J4" s="6">
        <v>188</v>
      </c>
      <c r="K4" s="6">
        <v>236</v>
      </c>
      <c r="L4" s="9">
        <f t="shared" si="0"/>
        <v>1169</v>
      </c>
      <c r="M4" s="10">
        <f t="shared" si="1"/>
        <v>1169</v>
      </c>
      <c r="N4" s="10">
        <f t="shared" si="2"/>
        <v>584.5</v>
      </c>
      <c r="O4" s="11">
        <f t="shared" si="3"/>
        <v>194.83333333333334</v>
      </c>
    </row>
    <row r="5" spans="2:15" ht="15">
      <c r="B5" s="6">
        <v>3</v>
      </c>
      <c r="C5" s="6">
        <v>2526</v>
      </c>
      <c r="D5" s="29" t="s">
        <v>54</v>
      </c>
      <c r="E5" s="14"/>
      <c r="F5" s="6">
        <v>171</v>
      </c>
      <c r="G5" s="6">
        <v>141</v>
      </c>
      <c r="H5" s="6">
        <v>211</v>
      </c>
      <c r="I5" s="6">
        <v>247</v>
      </c>
      <c r="J5" s="6">
        <v>194</v>
      </c>
      <c r="K5" s="6">
        <v>198</v>
      </c>
      <c r="L5" s="9">
        <f t="shared" si="0"/>
        <v>1162</v>
      </c>
      <c r="M5" s="10">
        <f t="shared" si="1"/>
        <v>1162</v>
      </c>
      <c r="N5" s="10">
        <f t="shared" si="2"/>
        <v>581</v>
      </c>
      <c r="O5" s="11">
        <f t="shared" si="3"/>
        <v>193.66666666666666</v>
      </c>
    </row>
    <row r="6" spans="2:15" ht="15">
      <c r="B6" s="6">
        <v>4</v>
      </c>
      <c r="C6" s="6">
        <v>2526</v>
      </c>
      <c r="D6" s="29" t="s">
        <v>54</v>
      </c>
      <c r="E6" s="14"/>
      <c r="F6" s="6">
        <v>177</v>
      </c>
      <c r="G6" s="6">
        <v>149</v>
      </c>
      <c r="H6" s="6">
        <v>242</v>
      </c>
      <c r="I6" s="6">
        <v>147</v>
      </c>
      <c r="J6" s="6">
        <v>123</v>
      </c>
      <c r="K6" s="6">
        <v>156</v>
      </c>
      <c r="L6" s="9">
        <f t="shared" si="0"/>
        <v>994</v>
      </c>
      <c r="M6" s="10">
        <f t="shared" si="1"/>
        <v>994</v>
      </c>
      <c r="N6" s="10">
        <f t="shared" si="2"/>
        <v>497</v>
      </c>
      <c r="O6" s="11">
        <f t="shared" si="3"/>
        <v>165.66666666666666</v>
      </c>
    </row>
    <row r="7" spans="2:15" ht="15">
      <c r="B7" s="6">
        <v>5</v>
      </c>
      <c r="C7" s="6">
        <v>2041</v>
      </c>
      <c r="D7" s="29" t="s">
        <v>60</v>
      </c>
      <c r="E7" s="14"/>
      <c r="F7" s="6">
        <v>180</v>
      </c>
      <c r="G7" s="6">
        <v>224</v>
      </c>
      <c r="H7" s="6">
        <v>173</v>
      </c>
      <c r="I7" s="6">
        <v>133</v>
      </c>
      <c r="J7" s="6">
        <v>169</v>
      </c>
      <c r="K7" s="6">
        <v>167</v>
      </c>
      <c r="L7" s="9">
        <f t="shared" si="0"/>
        <v>1046</v>
      </c>
      <c r="M7" s="10">
        <f t="shared" si="1"/>
        <v>1046</v>
      </c>
      <c r="N7" s="10">
        <f t="shared" si="2"/>
        <v>523</v>
      </c>
      <c r="O7" s="11">
        <f t="shared" si="3"/>
        <v>174.33333333333334</v>
      </c>
    </row>
    <row r="8" spans="2:15" ht="15">
      <c r="B8" s="6">
        <v>6</v>
      </c>
      <c r="C8" s="6">
        <v>2050</v>
      </c>
      <c r="D8" s="29" t="s">
        <v>65</v>
      </c>
      <c r="E8" s="14">
        <v>8</v>
      </c>
      <c r="F8" s="6">
        <v>234</v>
      </c>
      <c r="G8" s="6">
        <v>182</v>
      </c>
      <c r="H8" s="6">
        <v>129</v>
      </c>
      <c r="I8" s="6">
        <v>144</v>
      </c>
      <c r="J8" s="6">
        <v>180</v>
      </c>
      <c r="K8" s="6">
        <v>138</v>
      </c>
      <c r="L8" s="9">
        <f t="shared" si="0"/>
        <v>1007</v>
      </c>
      <c r="M8" s="10">
        <f t="shared" si="1"/>
        <v>1055</v>
      </c>
      <c r="N8" s="10">
        <f t="shared" si="2"/>
        <v>527.5</v>
      </c>
      <c r="O8" s="11">
        <f t="shared" si="3"/>
        <v>167.83333333333334</v>
      </c>
    </row>
    <row r="9" spans="2:15" ht="15">
      <c r="B9" s="6">
        <v>7</v>
      </c>
      <c r="C9" s="6">
        <v>2050</v>
      </c>
      <c r="D9" s="29" t="s">
        <v>65</v>
      </c>
      <c r="E9" s="14">
        <v>8</v>
      </c>
      <c r="F9" s="6">
        <v>169</v>
      </c>
      <c r="G9" s="6">
        <v>167</v>
      </c>
      <c r="H9" s="6">
        <v>144</v>
      </c>
      <c r="I9" s="6">
        <v>139</v>
      </c>
      <c r="J9" s="6">
        <v>153</v>
      </c>
      <c r="K9" s="6">
        <v>136</v>
      </c>
      <c r="L9" s="9">
        <f t="shared" si="0"/>
        <v>908</v>
      </c>
      <c r="M9" s="10">
        <f t="shared" si="1"/>
        <v>956</v>
      </c>
      <c r="N9" s="10">
        <f t="shared" si="2"/>
        <v>478</v>
      </c>
      <c r="O9" s="11">
        <f t="shared" si="3"/>
        <v>151.33333333333334</v>
      </c>
    </row>
    <row r="10" spans="2:15" ht="15">
      <c r="B10" s="6">
        <v>8</v>
      </c>
      <c r="C10" s="6">
        <v>2051</v>
      </c>
      <c r="D10" s="29" t="s">
        <v>59</v>
      </c>
      <c r="E10" s="14"/>
      <c r="F10" s="6">
        <v>219</v>
      </c>
      <c r="G10" s="6">
        <v>189</v>
      </c>
      <c r="H10" s="6">
        <v>182</v>
      </c>
      <c r="I10" s="6">
        <v>180</v>
      </c>
      <c r="J10" s="6">
        <v>174</v>
      </c>
      <c r="K10" s="6">
        <v>213</v>
      </c>
      <c r="L10" s="9">
        <f t="shared" si="0"/>
        <v>1157</v>
      </c>
      <c r="M10" s="10">
        <f t="shared" si="1"/>
        <v>1157</v>
      </c>
      <c r="N10" s="10">
        <f t="shared" si="2"/>
        <v>578.5</v>
      </c>
      <c r="O10" s="11">
        <f t="shared" si="3"/>
        <v>192.83333333333334</v>
      </c>
    </row>
    <row r="11" spans="2:15" ht="15">
      <c r="B11" s="6">
        <v>9</v>
      </c>
      <c r="C11" s="6">
        <v>2051</v>
      </c>
      <c r="D11" s="29" t="s">
        <v>59</v>
      </c>
      <c r="E11" s="14"/>
      <c r="F11" s="6">
        <v>166</v>
      </c>
      <c r="G11" s="6">
        <v>204</v>
      </c>
      <c r="H11" s="6">
        <v>179</v>
      </c>
      <c r="I11" s="6">
        <v>214</v>
      </c>
      <c r="J11" s="6">
        <v>188</v>
      </c>
      <c r="K11" s="6">
        <v>179</v>
      </c>
      <c r="L11" s="9">
        <f t="shared" si="0"/>
        <v>1130</v>
      </c>
      <c r="M11" s="10">
        <f t="shared" si="1"/>
        <v>1130</v>
      </c>
      <c r="N11" s="10">
        <f t="shared" si="2"/>
        <v>565</v>
      </c>
      <c r="O11" s="11">
        <f t="shared" si="3"/>
        <v>188.33333333333334</v>
      </c>
    </row>
    <row r="12" spans="2:15" ht="15">
      <c r="B12" s="6">
        <v>10</v>
      </c>
      <c r="C12" s="6">
        <v>2051</v>
      </c>
      <c r="D12" s="29" t="s">
        <v>59</v>
      </c>
      <c r="E12" s="14"/>
      <c r="F12" s="6">
        <v>185</v>
      </c>
      <c r="G12" s="6">
        <v>191</v>
      </c>
      <c r="H12" s="6">
        <v>143</v>
      </c>
      <c r="I12" s="6">
        <v>172</v>
      </c>
      <c r="J12" s="6">
        <v>182</v>
      </c>
      <c r="K12" s="6">
        <v>206</v>
      </c>
      <c r="L12" s="9">
        <f t="shared" si="0"/>
        <v>1079</v>
      </c>
      <c r="M12" s="10">
        <f t="shared" si="1"/>
        <v>1079</v>
      </c>
      <c r="N12" s="10">
        <f t="shared" si="2"/>
        <v>539.5</v>
      </c>
      <c r="O12" s="11">
        <f t="shared" si="3"/>
        <v>179.83333333333334</v>
      </c>
    </row>
    <row r="13" spans="2:15" ht="15">
      <c r="B13" s="6">
        <v>11</v>
      </c>
      <c r="C13" s="7">
        <v>2919</v>
      </c>
      <c r="D13" s="8" t="s">
        <v>48</v>
      </c>
      <c r="E13" s="14"/>
      <c r="F13" s="7">
        <v>169</v>
      </c>
      <c r="G13" s="7">
        <v>226</v>
      </c>
      <c r="H13" s="7">
        <v>231</v>
      </c>
      <c r="I13" s="7">
        <v>192</v>
      </c>
      <c r="J13" s="7">
        <v>179</v>
      </c>
      <c r="K13" s="7">
        <v>191</v>
      </c>
      <c r="L13" s="9">
        <f t="shared" si="0"/>
        <v>1188</v>
      </c>
      <c r="M13" s="10">
        <f t="shared" si="1"/>
        <v>1188</v>
      </c>
      <c r="N13" s="10">
        <f t="shared" si="2"/>
        <v>594</v>
      </c>
      <c r="O13" s="11">
        <f t="shared" si="3"/>
        <v>198</v>
      </c>
    </row>
    <row r="14" spans="2:15" ht="15">
      <c r="B14" s="6">
        <v>12</v>
      </c>
      <c r="C14" s="7">
        <v>2919</v>
      </c>
      <c r="D14" s="8" t="s">
        <v>48</v>
      </c>
      <c r="E14" s="14"/>
      <c r="F14" s="7">
        <v>191</v>
      </c>
      <c r="G14" s="7">
        <v>181</v>
      </c>
      <c r="H14" s="7">
        <v>106</v>
      </c>
      <c r="I14" s="7">
        <v>192</v>
      </c>
      <c r="J14" s="7">
        <v>195</v>
      </c>
      <c r="K14" s="7">
        <v>193</v>
      </c>
      <c r="L14" s="9">
        <f t="shared" si="0"/>
        <v>1058</v>
      </c>
      <c r="M14" s="10">
        <f t="shared" si="1"/>
        <v>1058</v>
      </c>
      <c r="N14" s="10">
        <f t="shared" si="2"/>
        <v>529</v>
      </c>
      <c r="O14" s="11">
        <f t="shared" si="3"/>
        <v>176.33333333333334</v>
      </c>
    </row>
    <row r="15" spans="2:15" ht="15">
      <c r="B15" s="6">
        <v>13</v>
      </c>
      <c r="C15" s="6">
        <v>1857</v>
      </c>
      <c r="D15" s="29" t="s">
        <v>53</v>
      </c>
      <c r="E15" s="14"/>
      <c r="F15" s="6">
        <v>198</v>
      </c>
      <c r="G15" s="6">
        <v>224</v>
      </c>
      <c r="H15" s="6">
        <v>222</v>
      </c>
      <c r="I15" s="6">
        <v>202</v>
      </c>
      <c r="J15" s="6">
        <v>203</v>
      </c>
      <c r="K15" s="6">
        <v>197</v>
      </c>
      <c r="L15" s="9">
        <f t="shared" si="0"/>
        <v>1246</v>
      </c>
      <c r="M15" s="10">
        <f t="shared" si="1"/>
        <v>1246</v>
      </c>
      <c r="N15" s="10">
        <f t="shared" si="2"/>
        <v>623</v>
      </c>
      <c r="O15" s="11">
        <f t="shared" si="3"/>
        <v>207.66666666666666</v>
      </c>
    </row>
    <row r="16" spans="2:15" ht="15">
      <c r="B16" s="6">
        <v>14</v>
      </c>
      <c r="C16" s="6">
        <v>2022</v>
      </c>
      <c r="D16" s="29" t="s">
        <v>62</v>
      </c>
      <c r="E16" s="14">
        <v>8</v>
      </c>
      <c r="F16" s="6">
        <v>188</v>
      </c>
      <c r="G16" s="6">
        <v>206</v>
      </c>
      <c r="H16" s="6">
        <v>194</v>
      </c>
      <c r="I16" s="6">
        <v>182</v>
      </c>
      <c r="J16" s="6">
        <v>153</v>
      </c>
      <c r="K16" s="6">
        <v>177</v>
      </c>
      <c r="L16" s="9">
        <f t="shared" si="0"/>
        <v>1100</v>
      </c>
      <c r="M16" s="10">
        <f t="shared" si="1"/>
        <v>1148</v>
      </c>
      <c r="N16" s="10">
        <f t="shared" si="2"/>
        <v>574</v>
      </c>
      <c r="O16" s="11">
        <f t="shared" si="3"/>
        <v>183.33333333333334</v>
      </c>
    </row>
    <row r="17" spans="2:15" ht="15">
      <c r="B17" s="6">
        <v>15</v>
      </c>
      <c r="C17" s="6">
        <v>2022</v>
      </c>
      <c r="D17" s="29" t="s">
        <v>62</v>
      </c>
      <c r="E17" s="14">
        <v>8</v>
      </c>
      <c r="F17" s="6">
        <v>197</v>
      </c>
      <c r="G17" s="6">
        <v>146</v>
      </c>
      <c r="H17" s="6">
        <v>153</v>
      </c>
      <c r="I17" s="6">
        <v>150</v>
      </c>
      <c r="J17" s="6">
        <v>161</v>
      </c>
      <c r="K17" s="6">
        <v>185</v>
      </c>
      <c r="L17" s="9">
        <f t="shared" si="0"/>
        <v>992</v>
      </c>
      <c r="M17" s="10">
        <f t="shared" si="1"/>
        <v>1040</v>
      </c>
      <c r="N17" s="10">
        <f t="shared" si="2"/>
        <v>520</v>
      </c>
      <c r="O17" s="11">
        <f t="shared" si="3"/>
        <v>165.33333333333334</v>
      </c>
    </row>
    <row r="18" spans="2:15" ht="15">
      <c r="B18" s="6">
        <v>16</v>
      </c>
      <c r="C18" s="6">
        <v>2023</v>
      </c>
      <c r="D18" s="29" t="s">
        <v>55</v>
      </c>
      <c r="E18" s="14"/>
      <c r="F18" s="6">
        <v>154</v>
      </c>
      <c r="G18" s="6">
        <v>208</v>
      </c>
      <c r="H18" s="6">
        <v>157</v>
      </c>
      <c r="I18" s="6">
        <v>189</v>
      </c>
      <c r="J18" s="6">
        <v>194</v>
      </c>
      <c r="K18" s="6">
        <v>198</v>
      </c>
      <c r="L18" s="9">
        <f t="shared" si="0"/>
        <v>1100</v>
      </c>
      <c r="M18" s="10">
        <f t="shared" si="1"/>
        <v>1100</v>
      </c>
      <c r="N18" s="10">
        <f t="shared" si="2"/>
        <v>550</v>
      </c>
      <c r="O18" s="11">
        <f t="shared" si="3"/>
        <v>183.33333333333334</v>
      </c>
    </row>
    <row r="19" spans="2:15" ht="15">
      <c r="B19" s="6">
        <v>17</v>
      </c>
      <c r="C19" s="6">
        <v>2023</v>
      </c>
      <c r="D19" s="29" t="s">
        <v>55</v>
      </c>
      <c r="E19" s="14"/>
      <c r="F19" s="6">
        <v>169</v>
      </c>
      <c r="G19" s="6">
        <v>181</v>
      </c>
      <c r="H19" s="6">
        <v>154</v>
      </c>
      <c r="I19" s="6">
        <v>151</v>
      </c>
      <c r="J19" s="6">
        <v>188</v>
      </c>
      <c r="K19" s="6">
        <v>196</v>
      </c>
      <c r="L19" s="9">
        <f t="shared" si="0"/>
        <v>1039</v>
      </c>
      <c r="M19" s="10">
        <f t="shared" si="1"/>
        <v>1039</v>
      </c>
      <c r="N19" s="10">
        <f t="shared" si="2"/>
        <v>519.5</v>
      </c>
      <c r="O19" s="11">
        <f t="shared" si="3"/>
        <v>173.16666666666666</v>
      </c>
    </row>
    <row r="20" spans="2:15" ht="15">
      <c r="B20" s="6">
        <v>18</v>
      </c>
      <c r="C20" s="6">
        <v>2023</v>
      </c>
      <c r="D20" s="29" t="s">
        <v>55</v>
      </c>
      <c r="E20" s="14"/>
      <c r="F20" s="6">
        <v>149</v>
      </c>
      <c r="G20" s="6">
        <v>172</v>
      </c>
      <c r="H20" s="6">
        <v>124</v>
      </c>
      <c r="I20" s="6">
        <v>188</v>
      </c>
      <c r="J20" s="6">
        <v>169</v>
      </c>
      <c r="K20" s="6">
        <v>203</v>
      </c>
      <c r="L20" s="9">
        <f t="shared" si="0"/>
        <v>1005</v>
      </c>
      <c r="M20" s="10">
        <f t="shared" si="1"/>
        <v>1005</v>
      </c>
      <c r="N20" s="10">
        <f t="shared" si="2"/>
        <v>502.5</v>
      </c>
      <c r="O20" s="11">
        <f t="shared" si="3"/>
        <v>167.5</v>
      </c>
    </row>
    <row r="21" spans="2:15" ht="15">
      <c r="B21" s="6">
        <v>19</v>
      </c>
      <c r="C21" s="6">
        <v>1613</v>
      </c>
      <c r="D21" s="29" t="s">
        <v>57</v>
      </c>
      <c r="E21" s="14"/>
      <c r="F21" s="6">
        <v>192</v>
      </c>
      <c r="G21" s="6">
        <v>205</v>
      </c>
      <c r="H21" s="6">
        <v>224</v>
      </c>
      <c r="I21" s="6">
        <v>237</v>
      </c>
      <c r="J21" s="6">
        <v>244</v>
      </c>
      <c r="K21" s="6">
        <v>187</v>
      </c>
      <c r="L21" s="9">
        <f t="shared" si="0"/>
        <v>1289</v>
      </c>
      <c r="M21" s="10">
        <f t="shared" si="1"/>
        <v>1289</v>
      </c>
      <c r="N21" s="10">
        <f t="shared" si="2"/>
        <v>644.5</v>
      </c>
      <c r="O21" s="11">
        <f t="shared" si="3"/>
        <v>214.83333333333334</v>
      </c>
    </row>
    <row r="22" spans="2:15" ht="15">
      <c r="B22" s="6">
        <v>20</v>
      </c>
      <c r="C22" s="6">
        <v>1764</v>
      </c>
      <c r="D22" s="29" t="s">
        <v>19</v>
      </c>
      <c r="E22" s="14"/>
      <c r="F22" s="6">
        <v>226</v>
      </c>
      <c r="G22" s="6">
        <v>170</v>
      </c>
      <c r="H22" s="6">
        <v>148</v>
      </c>
      <c r="I22" s="6">
        <v>178</v>
      </c>
      <c r="J22" s="6">
        <v>170</v>
      </c>
      <c r="K22" s="6">
        <v>183</v>
      </c>
      <c r="L22" s="9">
        <f t="shared" si="0"/>
        <v>1075</v>
      </c>
      <c r="M22" s="10">
        <f t="shared" si="1"/>
        <v>1075</v>
      </c>
      <c r="N22" s="10">
        <f t="shared" si="2"/>
        <v>537.5</v>
      </c>
      <c r="O22" s="11">
        <f t="shared" si="3"/>
        <v>179.16666666666666</v>
      </c>
    </row>
    <row r="23" spans="2:15" ht="15">
      <c r="B23" s="6">
        <v>21</v>
      </c>
      <c r="C23" s="6">
        <v>1764</v>
      </c>
      <c r="D23" s="29" t="s">
        <v>19</v>
      </c>
      <c r="E23" s="14"/>
      <c r="F23" s="6">
        <v>176</v>
      </c>
      <c r="G23" s="6">
        <v>197</v>
      </c>
      <c r="H23" s="6">
        <v>211</v>
      </c>
      <c r="I23" s="6">
        <v>143</v>
      </c>
      <c r="J23" s="6">
        <v>156</v>
      </c>
      <c r="K23" s="6">
        <v>175</v>
      </c>
      <c r="L23" s="9">
        <f t="shared" si="0"/>
        <v>1058</v>
      </c>
      <c r="M23" s="10">
        <f t="shared" si="1"/>
        <v>1058</v>
      </c>
      <c r="N23" s="10">
        <f t="shared" si="2"/>
        <v>529</v>
      </c>
      <c r="O23" s="11">
        <f t="shared" si="3"/>
        <v>176.33333333333334</v>
      </c>
    </row>
    <row r="24" spans="2:15" ht="15">
      <c r="B24" s="6">
        <v>22</v>
      </c>
      <c r="C24" s="7">
        <v>2253</v>
      </c>
      <c r="D24" s="8" t="s">
        <v>47</v>
      </c>
      <c r="E24" s="14"/>
      <c r="F24" s="7">
        <v>176</v>
      </c>
      <c r="G24" s="7">
        <v>210</v>
      </c>
      <c r="H24" s="7">
        <v>182</v>
      </c>
      <c r="I24" s="7">
        <v>194</v>
      </c>
      <c r="J24" s="7">
        <v>181</v>
      </c>
      <c r="K24" s="7">
        <v>190</v>
      </c>
      <c r="L24" s="9">
        <f t="shared" si="0"/>
        <v>1133</v>
      </c>
      <c r="M24" s="10">
        <f t="shared" si="1"/>
        <v>1133</v>
      </c>
      <c r="N24" s="10">
        <f t="shared" si="2"/>
        <v>566.5</v>
      </c>
      <c r="O24" s="11">
        <f t="shared" si="3"/>
        <v>188.83333333333334</v>
      </c>
    </row>
    <row r="25" spans="2:15" ht="15">
      <c r="B25" s="6">
        <v>23</v>
      </c>
      <c r="C25" s="6">
        <v>752</v>
      </c>
      <c r="D25" s="29" t="s">
        <v>70</v>
      </c>
      <c r="E25" s="14"/>
      <c r="F25" s="6">
        <v>208</v>
      </c>
      <c r="G25" s="6">
        <v>178</v>
      </c>
      <c r="H25" s="6">
        <v>203</v>
      </c>
      <c r="I25" s="6">
        <v>170</v>
      </c>
      <c r="J25" s="6">
        <v>192</v>
      </c>
      <c r="K25" s="6">
        <v>227</v>
      </c>
      <c r="L25" s="9">
        <f t="shared" si="0"/>
        <v>1178</v>
      </c>
      <c r="M25" s="10">
        <f t="shared" si="1"/>
        <v>1178</v>
      </c>
      <c r="N25" s="10">
        <f t="shared" si="2"/>
        <v>589</v>
      </c>
      <c r="O25" s="11">
        <f t="shared" si="3"/>
        <v>196.33333333333334</v>
      </c>
    </row>
    <row r="26" spans="2:15" ht="15">
      <c r="B26" s="6">
        <v>24</v>
      </c>
      <c r="C26" s="6">
        <v>752</v>
      </c>
      <c r="D26" s="29" t="s">
        <v>70</v>
      </c>
      <c r="E26" s="14"/>
      <c r="F26" s="6">
        <v>212</v>
      </c>
      <c r="G26" s="6">
        <v>180</v>
      </c>
      <c r="H26" s="6">
        <v>180</v>
      </c>
      <c r="I26" s="6">
        <v>184</v>
      </c>
      <c r="J26" s="6">
        <v>168</v>
      </c>
      <c r="K26" s="6">
        <v>206</v>
      </c>
      <c r="L26" s="9">
        <f t="shared" si="0"/>
        <v>1130</v>
      </c>
      <c r="M26" s="10">
        <f t="shared" si="1"/>
        <v>1130</v>
      </c>
      <c r="N26" s="10">
        <f t="shared" si="2"/>
        <v>565</v>
      </c>
      <c r="O26" s="11">
        <f t="shared" si="3"/>
        <v>188.33333333333334</v>
      </c>
    </row>
    <row r="27" spans="2:15" ht="15">
      <c r="B27" s="6">
        <v>25</v>
      </c>
      <c r="C27" s="7">
        <v>1540</v>
      </c>
      <c r="D27" s="8" t="s">
        <v>49</v>
      </c>
      <c r="E27" s="14"/>
      <c r="F27" s="7">
        <v>175</v>
      </c>
      <c r="G27" s="7">
        <v>179</v>
      </c>
      <c r="H27" s="7">
        <v>194</v>
      </c>
      <c r="I27" s="7">
        <v>235</v>
      </c>
      <c r="J27" s="7">
        <v>247</v>
      </c>
      <c r="K27" s="7">
        <v>212</v>
      </c>
      <c r="L27" s="9">
        <f t="shared" si="0"/>
        <v>1242</v>
      </c>
      <c r="M27" s="10">
        <f t="shared" si="1"/>
        <v>1242</v>
      </c>
      <c r="N27" s="10">
        <f t="shared" si="2"/>
        <v>621</v>
      </c>
      <c r="O27" s="11">
        <f t="shared" si="3"/>
        <v>207</v>
      </c>
    </row>
    <row r="28" spans="2:15" ht="15">
      <c r="B28" s="6">
        <v>26</v>
      </c>
      <c r="C28" s="7">
        <v>1540</v>
      </c>
      <c r="D28" s="8" t="s">
        <v>49</v>
      </c>
      <c r="E28" s="14"/>
      <c r="F28" s="7">
        <v>205</v>
      </c>
      <c r="G28" s="7">
        <v>183</v>
      </c>
      <c r="H28" s="7">
        <v>230</v>
      </c>
      <c r="I28" s="7">
        <v>176</v>
      </c>
      <c r="J28" s="7">
        <v>202</v>
      </c>
      <c r="K28" s="7">
        <v>201</v>
      </c>
      <c r="L28" s="9">
        <f t="shared" si="0"/>
        <v>1197</v>
      </c>
      <c r="M28" s="10">
        <f t="shared" si="1"/>
        <v>1197</v>
      </c>
      <c r="N28" s="10">
        <f t="shared" si="2"/>
        <v>598.5</v>
      </c>
      <c r="O28" s="11">
        <f t="shared" si="3"/>
        <v>199.5</v>
      </c>
    </row>
    <row r="29" spans="2:15" ht="15">
      <c r="B29" s="6">
        <v>27</v>
      </c>
      <c r="C29" s="7">
        <v>1540</v>
      </c>
      <c r="D29" s="8" t="s">
        <v>49</v>
      </c>
      <c r="E29" s="14"/>
      <c r="F29" s="7">
        <v>189</v>
      </c>
      <c r="G29" s="7">
        <v>233</v>
      </c>
      <c r="H29" s="7">
        <v>193</v>
      </c>
      <c r="I29" s="7">
        <v>187</v>
      </c>
      <c r="J29" s="7">
        <v>172</v>
      </c>
      <c r="K29" s="7">
        <v>191</v>
      </c>
      <c r="L29" s="9">
        <f t="shared" si="0"/>
        <v>1165</v>
      </c>
      <c r="M29" s="10">
        <f t="shared" si="1"/>
        <v>1165</v>
      </c>
      <c r="N29" s="10">
        <f t="shared" si="2"/>
        <v>582.5</v>
      </c>
      <c r="O29" s="11">
        <f t="shared" si="3"/>
        <v>194.16666666666666</v>
      </c>
    </row>
    <row r="30" spans="2:15" ht="15">
      <c r="B30" s="6">
        <v>28</v>
      </c>
      <c r="C30" s="6">
        <v>129</v>
      </c>
      <c r="D30" s="29" t="s">
        <v>67</v>
      </c>
      <c r="E30" s="14"/>
      <c r="F30" s="6">
        <v>211</v>
      </c>
      <c r="G30" s="6">
        <v>173</v>
      </c>
      <c r="H30" s="6">
        <v>211</v>
      </c>
      <c r="I30" s="6">
        <v>222</v>
      </c>
      <c r="J30" s="6">
        <v>190</v>
      </c>
      <c r="K30" s="6">
        <v>269</v>
      </c>
      <c r="L30" s="9">
        <f t="shared" si="0"/>
        <v>1276</v>
      </c>
      <c r="M30" s="10">
        <f t="shared" si="1"/>
        <v>1276</v>
      </c>
      <c r="N30" s="10">
        <f t="shared" si="2"/>
        <v>638</v>
      </c>
      <c r="O30" s="11">
        <f t="shared" si="3"/>
        <v>212.66666666666666</v>
      </c>
    </row>
    <row r="31" spans="2:15" ht="15">
      <c r="B31" s="6">
        <v>29</v>
      </c>
      <c r="C31" s="6">
        <v>129</v>
      </c>
      <c r="D31" s="29" t="s">
        <v>67</v>
      </c>
      <c r="E31" s="14"/>
      <c r="F31" s="6">
        <v>169</v>
      </c>
      <c r="G31" s="6">
        <v>205</v>
      </c>
      <c r="H31" s="6">
        <v>167</v>
      </c>
      <c r="I31" s="6">
        <v>181</v>
      </c>
      <c r="J31" s="6">
        <v>222</v>
      </c>
      <c r="K31" s="6">
        <v>228</v>
      </c>
      <c r="L31" s="9">
        <f t="shared" si="0"/>
        <v>1172</v>
      </c>
      <c r="M31" s="10">
        <f t="shared" si="1"/>
        <v>1172</v>
      </c>
      <c r="N31" s="10">
        <f t="shared" si="2"/>
        <v>586</v>
      </c>
      <c r="O31" s="11">
        <f t="shared" si="3"/>
        <v>195.33333333333334</v>
      </c>
    </row>
    <row r="32" spans="2:15" ht="15">
      <c r="B32" s="6">
        <v>30</v>
      </c>
      <c r="C32" s="6">
        <v>860</v>
      </c>
      <c r="D32" s="29" t="s">
        <v>63</v>
      </c>
      <c r="E32" s="14"/>
      <c r="F32" s="6">
        <v>203</v>
      </c>
      <c r="G32" s="6">
        <v>221</v>
      </c>
      <c r="H32" s="6">
        <v>179</v>
      </c>
      <c r="I32" s="6">
        <v>200</v>
      </c>
      <c r="J32" s="6">
        <v>208</v>
      </c>
      <c r="K32" s="6">
        <v>223</v>
      </c>
      <c r="L32" s="9">
        <f t="shared" si="0"/>
        <v>1234</v>
      </c>
      <c r="M32" s="10">
        <f t="shared" si="1"/>
        <v>1234</v>
      </c>
      <c r="N32" s="10">
        <f t="shared" si="2"/>
        <v>617</v>
      </c>
      <c r="O32" s="11">
        <f t="shared" si="3"/>
        <v>205.66666666666666</v>
      </c>
    </row>
    <row r="33" spans="2:15" ht="15">
      <c r="B33" s="6">
        <v>31</v>
      </c>
      <c r="C33" s="6">
        <v>860</v>
      </c>
      <c r="D33" s="29" t="s">
        <v>63</v>
      </c>
      <c r="E33" s="14"/>
      <c r="F33" s="6">
        <v>184</v>
      </c>
      <c r="G33" s="6">
        <v>237</v>
      </c>
      <c r="H33" s="6">
        <v>200</v>
      </c>
      <c r="I33" s="6">
        <v>132</v>
      </c>
      <c r="J33" s="6">
        <v>193</v>
      </c>
      <c r="K33" s="6">
        <v>194</v>
      </c>
      <c r="L33" s="9">
        <f t="shared" si="0"/>
        <v>1140</v>
      </c>
      <c r="M33" s="10">
        <f t="shared" si="1"/>
        <v>1140</v>
      </c>
      <c r="N33" s="10">
        <f t="shared" si="2"/>
        <v>570</v>
      </c>
      <c r="O33" s="11">
        <f t="shared" si="3"/>
        <v>190</v>
      </c>
    </row>
    <row r="34" spans="2:15" ht="15">
      <c r="B34" s="6">
        <v>32</v>
      </c>
      <c r="C34" s="6">
        <v>169</v>
      </c>
      <c r="D34" s="29" t="s">
        <v>20</v>
      </c>
      <c r="E34" s="14"/>
      <c r="F34" s="6">
        <v>181</v>
      </c>
      <c r="G34" s="6">
        <v>194</v>
      </c>
      <c r="H34" s="6">
        <v>199</v>
      </c>
      <c r="I34" s="6">
        <v>156</v>
      </c>
      <c r="J34" s="6">
        <v>223</v>
      </c>
      <c r="K34" s="6">
        <v>196</v>
      </c>
      <c r="L34" s="9">
        <f t="shared" si="0"/>
        <v>1149</v>
      </c>
      <c r="M34" s="10">
        <f t="shared" si="1"/>
        <v>1149</v>
      </c>
      <c r="N34" s="10">
        <f t="shared" si="2"/>
        <v>574.5</v>
      </c>
      <c r="O34" s="11">
        <f t="shared" si="3"/>
        <v>191.5</v>
      </c>
    </row>
    <row r="35" spans="2:15" ht="15">
      <c r="B35" s="6">
        <v>33</v>
      </c>
      <c r="C35" s="6">
        <v>792</v>
      </c>
      <c r="D35" s="29" t="s">
        <v>68</v>
      </c>
      <c r="E35" s="14"/>
      <c r="F35" s="6">
        <v>169</v>
      </c>
      <c r="G35" s="6">
        <v>202</v>
      </c>
      <c r="H35" s="6">
        <v>227</v>
      </c>
      <c r="I35" s="6">
        <v>202</v>
      </c>
      <c r="J35" s="6">
        <v>214</v>
      </c>
      <c r="K35" s="6">
        <v>223</v>
      </c>
      <c r="L35" s="9">
        <f aca="true" t="shared" si="4" ref="L35:L54">SUM(F35+G35+H35+I35+J35+K35)</f>
        <v>1237</v>
      </c>
      <c r="M35" s="10">
        <f aca="true" t="shared" si="5" ref="M35:M54">SUM(F35:K35)+(E35*6)</f>
        <v>1237</v>
      </c>
      <c r="N35" s="10">
        <f aca="true" t="shared" si="6" ref="N35:N52">M35/2</f>
        <v>618.5</v>
      </c>
      <c r="O35" s="11">
        <f aca="true" t="shared" si="7" ref="O35:O54">SUM(L35)/6</f>
        <v>206.16666666666666</v>
      </c>
    </row>
    <row r="36" spans="2:15" ht="15">
      <c r="B36" s="6">
        <v>34</v>
      </c>
      <c r="C36" s="6">
        <v>204</v>
      </c>
      <c r="D36" s="29" t="s">
        <v>61</v>
      </c>
      <c r="E36" s="14">
        <v>8</v>
      </c>
      <c r="F36" s="6">
        <v>205</v>
      </c>
      <c r="G36" s="6">
        <v>207</v>
      </c>
      <c r="H36" s="6">
        <v>204</v>
      </c>
      <c r="I36" s="6">
        <v>225</v>
      </c>
      <c r="J36" s="6">
        <v>200</v>
      </c>
      <c r="K36" s="6">
        <v>204</v>
      </c>
      <c r="L36" s="9">
        <f t="shared" si="4"/>
        <v>1245</v>
      </c>
      <c r="M36" s="10">
        <f t="shared" si="5"/>
        <v>1293</v>
      </c>
      <c r="N36" s="10">
        <f t="shared" si="6"/>
        <v>646.5</v>
      </c>
      <c r="O36" s="11">
        <f t="shared" si="7"/>
        <v>207.5</v>
      </c>
    </row>
    <row r="37" spans="2:15" ht="15">
      <c r="B37" s="6">
        <v>35</v>
      </c>
      <c r="C37" s="6">
        <v>204</v>
      </c>
      <c r="D37" s="29" t="s">
        <v>61</v>
      </c>
      <c r="E37" s="14">
        <v>8</v>
      </c>
      <c r="F37" s="6">
        <v>191</v>
      </c>
      <c r="G37" s="6">
        <v>189</v>
      </c>
      <c r="H37" s="6">
        <v>188</v>
      </c>
      <c r="I37" s="6">
        <v>184</v>
      </c>
      <c r="J37" s="6">
        <v>211</v>
      </c>
      <c r="K37" s="6">
        <v>183</v>
      </c>
      <c r="L37" s="9">
        <f t="shared" si="4"/>
        <v>1146</v>
      </c>
      <c r="M37" s="10">
        <f t="shared" si="5"/>
        <v>1194</v>
      </c>
      <c r="N37" s="10">
        <f t="shared" si="6"/>
        <v>597</v>
      </c>
      <c r="O37" s="11">
        <f t="shared" si="7"/>
        <v>191</v>
      </c>
    </row>
    <row r="38" spans="2:15" ht="15">
      <c r="B38" s="6">
        <v>36</v>
      </c>
      <c r="C38" s="6">
        <v>203</v>
      </c>
      <c r="D38" s="29" t="s">
        <v>71</v>
      </c>
      <c r="E38" s="14"/>
      <c r="F38" s="6">
        <v>204</v>
      </c>
      <c r="G38" s="6">
        <v>225</v>
      </c>
      <c r="H38" s="6">
        <v>218</v>
      </c>
      <c r="I38" s="6">
        <v>194</v>
      </c>
      <c r="J38" s="6">
        <v>231</v>
      </c>
      <c r="K38" s="6">
        <v>224</v>
      </c>
      <c r="L38" s="9">
        <f t="shared" si="4"/>
        <v>1296</v>
      </c>
      <c r="M38" s="10">
        <f t="shared" si="5"/>
        <v>1296</v>
      </c>
      <c r="N38" s="10">
        <f t="shared" si="6"/>
        <v>648</v>
      </c>
      <c r="O38" s="11">
        <f t="shared" si="7"/>
        <v>216</v>
      </c>
    </row>
    <row r="39" spans="2:15" ht="15">
      <c r="B39" s="6">
        <v>37</v>
      </c>
      <c r="C39" s="6">
        <v>203</v>
      </c>
      <c r="D39" s="29" t="s">
        <v>71</v>
      </c>
      <c r="E39" s="14"/>
      <c r="F39" s="6">
        <v>193</v>
      </c>
      <c r="G39" s="6">
        <v>204</v>
      </c>
      <c r="H39" s="6">
        <v>150</v>
      </c>
      <c r="I39" s="6">
        <v>177</v>
      </c>
      <c r="J39" s="6">
        <v>207</v>
      </c>
      <c r="K39" s="6">
        <v>223</v>
      </c>
      <c r="L39" s="9">
        <f t="shared" si="4"/>
        <v>1154</v>
      </c>
      <c r="M39" s="10">
        <f t="shared" si="5"/>
        <v>1154</v>
      </c>
      <c r="N39" s="10">
        <f t="shared" si="6"/>
        <v>577</v>
      </c>
      <c r="O39" s="11">
        <f t="shared" si="7"/>
        <v>192.33333333333334</v>
      </c>
    </row>
    <row r="40" spans="2:15" ht="15">
      <c r="B40" s="6">
        <v>38</v>
      </c>
      <c r="C40" s="6">
        <v>203</v>
      </c>
      <c r="D40" s="29" t="s">
        <v>71</v>
      </c>
      <c r="E40" s="14"/>
      <c r="F40" s="6">
        <v>216</v>
      </c>
      <c r="G40" s="6">
        <v>221</v>
      </c>
      <c r="H40" s="6">
        <v>206</v>
      </c>
      <c r="I40" s="6">
        <v>279</v>
      </c>
      <c r="J40" s="6">
        <v>165</v>
      </c>
      <c r="K40" s="6">
        <v>191</v>
      </c>
      <c r="L40" s="9">
        <f t="shared" si="4"/>
        <v>1278</v>
      </c>
      <c r="M40" s="10">
        <f t="shared" si="5"/>
        <v>1278</v>
      </c>
      <c r="N40" s="10">
        <f t="shared" si="6"/>
        <v>639</v>
      </c>
      <c r="O40" s="11">
        <f t="shared" si="7"/>
        <v>213</v>
      </c>
    </row>
    <row r="41" spans="2:15" ht="15">
      <c r="B41" s="6">
        <v>39</v>
      </c>
      <c r="C41" s="6">
        <v>1193</v>
      </c>
      <c r="D41" s="29" t="s">
        <v>64</v>
      </c>
      <c r="E41" s="14"/>
      <c r="F41" s="6">
        <v>180</v>
      </c>
      <c r="G41" s="6">
        <v>209</v>
      </c>
      <c r="H41" s="6">
        <v>181</v>
      </c>
      <c r="I41" s="6">
        <v>235</v>
      </c>
      <c r="J41" s="6">
        <v>135</v>
      </c>
      <c r="K41" s="6">
        <v>219</v>
      </c>
      <c r="L41" s="9">
        <f t="shared" si="4"/>
        <v>1159</v>
      </c>
      <c r="M41" s="10">
        <f t="shared" si="5"/>
        <v>1159</v>
      </c>
      <c r="N41" s="10">
        <f t="shared" si="6"/>
        <v>579.5</v>
      </c>
      <c r="O41" s="11">
        <f t="shared" si="7"/>
        <v>193.16666666666666</v>
      </c>
    </row>
    <row r="42" spans="2:15" ht="15">
      <c r="B42" s="6">
        <v>40</v>
      </c>
      <c r="C42" s="6">
        <v>1193</v>
      </c>
      <c r="D42" s="29" t="s">
        <v>64</v>
      </c>
      <c r="E42" s="14"/>
      <c r="F42" s="6">
        <v>186</v>
      </c>
      <c r="G42" s="6">
        <v>196</v>
      </c>
      <c r="H42" s="6">
        <v>163</v>
      </c>
      <c r="I42" s="6">
        <v>189</v>
      </c>
      <c r="J42" s="6">
        <v>198</v>
      </c>
      <c r="K42" s="6">
        <v>163</v>
      </c>
      <c r="L42" s="9">
        <f t="shared" si="4"/>
        <v>1095</v>
      </c>
      <c r="M42" s="10">
        <f t="shared" si="5"/>
        <v>1095</v>
      </c>
      <c r="N42" s="10">
        <f t="shared" si="6"/>
        <v>547.5</v>
      </c>
      <c r="O42" s="11">
        <f t="shared" si="7"/>
        <v>182.5</v>
      </c>
    </row>
    <row r="43" spans="2:15" ht="15">
      <c r="B43" s="6">
        <v>41</v>
      </c>
      <c r="C43" s="6">
        <v>1193</v>
      </c>
      <c r="D43" s="29" t="s">
        <v>64</v>
      </c>
      <c r="E43" s="14"/>
      <c r="F43" s="6">
        <v>177</v>
      </c>
      <c r="G43" s="6">
        <v>197</v>
      </c>
      <c r="H43" s="6">
        <v>181</v>
      </c>
      <c r="I43" s="6">
        <v>170</v>
      </c>
      <c r="J43" s="6">
        <v>170</v>
      </c>
      <c r="K43" s="6">
        <v>200</v>
      </c>
      <c r="L43" s="9">
        <f t="shared" si="4"/>
        <v>1095</v>
      </c>
      <c r="M43" s="10">
        <f t="shared" si="5"/>
        <v>1095</v>
      </c>
      <c r="N43" s="10">
        <f t="shared" si="6"/>
        <v>547.5</v>
      </c>
      <c r="O43" s="11">
        <f t="shared" si="7"/>
        <v>182.5</v>
      </c>
    </row>
    <row r="44" spans="2:15" ht="15">
      <c r="B44" s="6">
        <v>42</v>
      </c>
      <c r="C44" s="6">
        <v>225</v>
      </c>
      <c r="D44" s="29" t="s">
        <v>69</v>
      </c>
      <c r="E44" s="14">
        <v>8</v>
      </c>
      <c r="F44" s="6">
        <v>181</v>
      </c>
      <c r="G44" s="6">
        <v>190</v>
      </c>
      <c r="H44" s="6">
        <v>140</v>
      </c>
      <c r="I44" s="6">
        <v>151</v>
      </c>
      <c r="J44" s="6">
        <v>192</v>
      </c>
      <c r="K44" s="6">
        <v>205</v>
      </c>
      <c r="L44" s="9">
        <f t="shared" si="4"/>
        <v>1059</v>
      </c>
      <c r="M44" s="10">
        <f t="shared" si="5"/>
        <v>1107</v>
      </c>
      <c r="N44" s="10">
        <f t="shared" si="6"/>
        <v>553.5</v>
      </c>
      <c r="O44" s="11">
        <f t="shared" si="7"/>
        <v>176.5</v>
      </c>
    </row>
    <row r="45" spans="2:15" ht="15">
      <c r="B45" s="6">
        <v>43</v>
      </c>
      <c r="C45" s="6">
        <v>2136</v>
      </c>
      <c r="D45" s="29" t="s">
        <v>66</v>
      </c>
      <c r="E45" s="14">
        <v>8</v>
      </c>
      <c r="F45" s="6">
        <v>205</v>
      </c>
      <c r="G45" s="6">
        <v>182</v>
      </c>
      <c r="H45" s="6">
        <v>232</v>
      </c>
      <c r="I45" s="6">
        <v>166</v>
      </c>
      <c r="J45" s="6">
        <v>243</v>
      </c>
      <c r="K45" s="6">
        <v>191</v>
      </c>
      <c r="L45" s="9">
        <f t="shared" si="4"/>
        <v>1219</v>
      </c>
      <c r="M45" s="10">
        <f t="shared" si="5"/>
        <v>1267</v>
      </c>
      <c r="N45" s="10">
        <f t="shared" si="6"/>
        <v>633.5</v>
      </c>
      <c r="O45" s="11">
        <f t="shared" si="7"/>
        <v>203.16666666666666</v>
      </c>
    </row>
    <row r="46" spans="2:15" ht="15">
      <c r="B46" s="6">
        <v>44</v>
      </c>
      <c r="C46" s="6">
        <v>3010</v>
      </c>
      <c r="D46" s="29" t="s">
        <v>56</v>
      </c>
      <c r="E46" s="14">
        <v>8</v>
      </c>
      <c r="F46" s="6">
        <v>131</v>
      </c>
      <c r="G46" s="6">
        <v>161</v>
      </c>
      <c r="H46" s="6">
        <v>159</v>
      </c>
      <c r="I46" s="6">
        <v>129</v>
      </c>
      <c r="J46" s="6">
        <v>149</v>
      </c>
      <c r="K46" s="6">
        <v>135</v>
      </c>
      <c r="L46" s="9">
        <f t="shared" si="4"/>
        <v>864</v>
      </c>
      <c r="M46" s="10">
        <f t="shared" si="5"/>
        <v>912</v>
      </c>
      <c r="N46" s="10">
        <f t="shared" si="6"/>
        <v>456</v>
      </c>
      <c r="O46" s="11">
        <f t="shared" si="7"/>
        <v>144</v>
      </c>
    </row>
    <row r="47" spans="2:15" ht="15">
      <c r="B47" s="6">
        <v>45</v>
      </c>
      <c r="C47" s="6">
        <v>3010</v>
      </c>
      <c r="D47" s="29" t="s">
        <v>56</v>
      </c>
      <c r="E47" s="14">
        <v>8</v>
      </c>
      <c r="F47" s="6">
        <v>161</v>
      </c>
      <c r="G47" s="6">
        <v>155</v>
      </c>
      <c r="H47" s="6">
        <v>105</v>
      </c>
      <c r="I47" s="6">
        <v>129</v>
      </c>
      <c r="J47" s="6">
        <v>135</v>
      </c>
      <c r="K47" s="6">
        <v>141</v>
      </c>
      <c r="L47" s="9">
        <f t="shared" si="4"/>
        <v>826</v>
      </c>
      <c r="M47" s="10">
        <f t="shared" si="5"/>
        <v>874</v>
      </c>
      <c r="N47" s="10">
        <f t="shared" si="6"/>
        <v>437</v>
      </c>
      <c r="O47" s="11">
        <f t="shared" si="7"/>
        <v>137.66666666666666</v>
      </c>
    </row>
    <row r="48" spans="2:15" ht="15">
      <c r="B48" s="6">
        <v>46</v>
      </c>
      <c r="C48" s="6">
        <v>3009</v>
      </c>
      <c r="D48" s="29" t="s">
        <v>52</v>
      </c>
      <c r="E48" s="14"/>
      <c r="F48" s="6">
        <v>210</v>
      </c>
      <c r="G48" s="6">
        <v>159</v>
      </c>
      <c r="H48" s="6">
        <v>170</v>
      </c>
      <c r="I48" s="6">
        <v>211</v>
      </c>
      <c r="J48" s="6">
        <v>203</v>
      </c>
      <c r="K48" s="6">
        <v>182</v>
      </c>
      <c r="L48" s="9">
        <f t="shared" si="4"/>
        <v>1135</v>
      </c>
      <c r="M48" s="10">
        <f t="shared" si="5"/>
        <v>1135</v>
      </c>
      <c r="N48" s="10">
        <f t="shared" si="6"/>
        <v>567.5</v>
      </c>
      <c r="O48" s="11">
        <f t="shared" si="7"/>
        <v>189.16666666666666</v>
      </c>
    </row>
    <row r="49" spans="2:15" ht="15">
      <c r="B49" s="6">
        <v>47</v>
      </c>
      <c r="C49" s="6">
        <v>3009</v>
      </c>
      <c r="D49" s="29" t="s">
        <v>52</v>
      </c>
      <c r="E49" s="14"/>
      <c r="F49" s="6">
        <v>189</v>
      </c>
      <c r="G49" s="6">
        <v>167</v>
      </c>
      <c r="H49" s="6">
        <v>150</v>
      </c>
      <c r="I49" s="6">
        <v>131</v>
      </c>
      <c r="J49" s="6">
        <v>191</v>
      </c>
      <c r="K49" s="6">
        <v>214</v>
      </c>
      <c r="L49" s="9">
        <f t="shared" si="4"/>
        <v>1042</v>
      </c>
      <c r="M49" s="10">
        <f t="shared" si="5"/>
        <v>1042</v>
      </c>
      <c r="N49" s="10">
        <f t="shared" si="6"/>
        <v>521</v>
      </c>
      <c r="O49" s="11">
        <f t="shared" si="7"/>
        <v>173.66666666666666</v>
      </c>
    </row>
    <row r="50" spans="2:15" ht="15">
      <c r="B50" s="6">
        <v>48</v>
      </c>
      <c r="C50" s="6">
        <v>3009</v>
      </c>
      <c r="D50" s="29" t="s">
        <v>52</v>
      </c>
      <c r="E50" s="14"/>
      <c r="F50" s="6">
        <v>161</v>
      </c>
      <c r="G50" s="6">
        <v>184</v>
      </c>
      <c r="H50" s="6">
        <v>157</v>
      </c>
      <c r="I50" s="6">
        <v>160</v>
      </c>
      <c r="J50" s="6">
        <v>161</v>
      </c>
      <c r="K50" s="6">
        <v>203</v>
      </c>
      <c r="L50" s="9">
        <f t="shared" si="4"/>
        <v>1026</v>
      </c>
      <c r="M50" s="10">
        <f t="shared" si="5"/>
        <v>1026</v>
      </c>
      <c r="N50" s="10">
        <f t="shared" si="6"/>
        <v>513</v>
      </c>
      <c r="O50" s="11">
        <f t="shared" si="7"/>
        <v>171</v>
      </c>
    </row>
    <row r="51" spans="2:15" ht="15">
      <c r="B51" s="6">
        <v>49</v>
      </c>
      <c r="C51" s="6">
        <v>2093</v>
      </c>
      <c r="D51" s="29" t="s">
        <v>58</v>
      </c>
      <c r="E51" s="14"/>
      <c r="F51" s="6">
        <v>234</v>
      </c>
      <c r="G51" s="6">
        <v>197</v>
      </c>
      <c r="H51" s="6">
        <v>230</v>
      </c>
      <c r="I51" s="6">
        <v>213</v>
      </c>
      <c r="J51" s="6">
        <v>257</v>
      </c>
      <c r="K51" s="6">
        <v>245</v>
      </c>
      <c r="L51" s="9">
        <f t="shared" si="4"/>
        <v>1376</v>
      </c>
      <c r="M51" s="10">
        <f t="shared" si="5"/>
        <v>1376</v>
      </c>
      <c r="N51" s="10">
        <f t="shared" si="6"/>
        <v>688</v>
      </c>
      <c r="O51" s="11">
        <f t="shared" si="7"/>
        <v>229.33333333333334</v>
      </c>
    </row>
    <row r="52" spans="2:15" ht="15">
      <c r="B52" s="6">
        <v>50</v>
      </c>
      <c r="C52" s="6">
        <v>2093</v>
      </c>
      <c r="D52" s="29" t="s">
        <v>58</v>
      </c>
      <c r="E52" s="14"/>
      <c r="F52" s="6">
        <v>188</v>
      </c>
      <c r="G52" s="6">
        <v>183</v>
      </c>
      <c r="H52" s="6">
        <v>211</v>
      </c>
      <c r="I52" s="6">
        <v>176</v>
      </c>
      <c r="J52" s="6">
        <v>196</v>
      </c>
      <c r="K52" s="6">
        <v>279</v>
      </c>
      <c r="L52" s="9">
        <f t="shared" si="4"/>
        <v>1233</v>
      </c>
      <c r="M52" s="10">
        <f t="shared" si="5"/>
        <v>1233</v>
      </c>
      <c r="N52" s="10">
        <f t="shared" si="6"/>
        <v>616.5</v>
      </c>
      <c r="O52" s="11">
        <f t="shared" si="7"/>
        <v>205.5</v>
      </c>
    </row>
    <row r="53" spans="2:15" ht="15">
      <c r="B53" s="6">
        <v>51</v>
      </c>
      <c r="C53" s="6">
        <v>1774</v>
      </c>
      <c r="D53" s="29" t="s">
        <v>51</v>
      </c>
      <c r="E53" s="14"/>
      <c r="F53" s="6">
        <v>183</v>
      </c>
      <c r="G53" s="6">
        <v>197</v>
      </c>
      <c r="H53" s="6">
        <v>258</v>
      </c>
      <c r="I53" s="6">
        <v>157</v>
      </c>
      <c r="J53" s="6">
        <v>190</v>
      </c>
      <c r="K53" s="6">
        <v>204</v>
      </c>
      <c r="L53" s="9">
        <f t="shared" si="4"/>
        <v>1189</v>
      </c>
      <c r="M53" s="10">
        <f t="shared" si="5"/>
        <v>1189</v>
      </c>
      <c r="N53" s="10">
        <v>595</v>
      </c>
      <c r="O53" s="11">
        <f t="shared" si="7"/>
        <v>198.16666666666666</v>
      </c>
    </row>
    <row r="54" spans="2:15" ht="15">
      <c r="B54" s="6">
        <v>52</v>
      </c>
      <c r="C54" s="6">
        <v>1774</v>
      </c>
      <c r="D54" s="29" t="s">
        <v>51</v>
      </c>
      <c r="E54" s="14"/>
      <c r="F54" s="6">
        <v>242</v>
      </c>
      <c r="G54" s="6">
        <v>172</v>
      </c>
      <c r="H54" s="6">
        <v>183</v>
      </c>
      <c r="I54" s="6">
        <v>155</v>
      </c>
      <c r="J54" s="6">
        <v>170</v>
      </c>
      <c r="K54" s="6">
        <v>226</v>
      </c>
      <c r="L54" s="9">
        <f t="shared" si="4"/>
        <v>1148</v>
      </c>
      <c r="M54" s="10">
        <f t="shared" si="5"/>
        <v>1148</v>
      </c>
      <c r="N54" s="10">
        <f aca="true" t="shared" si="8" ref="N54:N68">M54/2</f>
        <v>574</v>
      </c>
      <c r="O54" s="11">
        <f t="shared" si="7"/>
        <v>191.33333333333334</v>
      </c>
    </row>
    <row r="55" spans="2:15" ht="15">
      <c r="B55" s="6">
        <v>53</v>
      </c>
      <c r="C55" s="6"/>
      <c r="D55" s="29"/>
      <c r="E55" s="14"/>
      <c r="F55" s="6"/>
      <c r="G55" s="6"/>
      <c r="H55" s="6"/>
      <c r="I55" s="6"/>
      <c r="J55" s="6"/>
      <c r="K55" s="6"/>
      <c r="L55" s="9">
        <f aca="true" t="shared" si="9" ref="L55:L90">SUM(F55+G55+H55+I55+J55+K55)</f>
        <v>0</v>
      </c>
      <c r="M55" s="10">
        <f aca="true" t="shared" si="10" ref="M55:M90">SUM(F55:K55)+(E55*6)</f>
        <v>0</v>
      </c>
      <c r="N55" s="10">
        <f t="shared" si="8"/>
        <v>0</v>
      </c>
      <c r="O55" s="11">
        <f aca="true" t="shared" si="11" ref="O55:O90">SUM(L55)/6</f>
        <v>0</v>
      </c>
    </row>
    <row r="56" spans="2:15" ht="15">
      <c r="B56" s="6">
        <v>54</v>
      </c>
      <c r="C56" s="6"/>
      <c r="D56" s="29"/>
      <c r="E56" s="14"/>
      <c r="F56" s="6"/>
      <c r="G56" s="6"/>
      <c r="H56" s="6"/>
      <c r="I56" s="6"/>
      <c r="J56" s="6"/>
      <c r="K56" s="6"/>
      <c r="L56" s="9">
        <f t="shared" si="9"/>
        <v>0</v>
      </c>
      <c r="M56" s="10">
        <f t="shared" si="10"/>
        <v>0</v>
      </c>
      <c r="N56" s="10">
        <f t="shared" si="8"/>
        <v>0</v>
      </c>
      <c r="O56" s="11">
        <f t="shared" si="11"/>
        <v>0</v>
      </c>
    </row>
    <row r="57" spans="2:15" ht="15">
      <c r="B57" s="6">
        <v>55</v>
      </c>
      <c r="C57" s="6"/>
      <c r="D57" s="29"/>
      <c r="E57" s="14"/>
      <c r="F57" s="6"/>
      <c r="G57" s="6"/>
      <c r="H57" s="6"/>
      <c r="I57" s="6"/>
      <c r="J57" s="6"/>
      <c r="K57" s="6"/>
      <c r="L57" s="9">
        <f t="shared" si="9"/>
        <v>0</v>
      </c>
      <c r="M57" s="10">
        <f t="shared" si="10"/>
        <v>0</v>
      </c>
      <c r="N57" s="10">
        <f t="shared" si="8"/>
        <v>0</v>
      </c>
      <c r="O57" s="11">
        <f t="shared" si="11"/>
        <v>0</v>
      </c>
    </row>
    <row r="58" spans="2:15" ht="15">
      <c r="B58" s="6">
        <v>56</v>
      </c>
      <c r="C58" s="6"/>
      <c r="D58" s="29"/>
      <c r="E58" s="14"/>
      <c r="F58" s="6"/>
      <c r="G58" s="6"/>
      <c r="H58" s="6"/>
      <c r="I58" s="6"/>
      <c r="J58" s="6"/>
      <c r="K58" s="6"/>
      <c r="L58" s="9">
        <f t="shared" si="9"/>
        <v>0</v>
      </c>
      <c r="M58" s="10">
        <f t="shared" si="10"/>
        <v>0</v>
      </c>
      <c r="N58" s="10">
        <f t="shared" si="8"/>
        <v>0</v>
      </c>
      <c r="O58" s="11">
        <f t="shared" si="11"/>
        <v>0</v>
      </c>
    </row>
    <row r="59" spans="2:15" ht="15">
      <c r="B59" s="6">
        <v>57</v>
      </c>
      <c r="C59" s="6"/>
      <c r="D59" s="29"/>
      <c r="E59" s="14"/>
      <c r="F59" s="6"/>
      <c r="G59" s="6"/>
      <c r="H59" s="6"/>
      <c r="I59" s="6"/>
      <c r="J59" s="6"/>
      <c r="K59" s="6"/>
      <c r="L59" s="9">
        <f t="shared" si="9"/>
        <v>0</v>
      </c>
      <c r="M59" s="10">
        <f t="shared" si="10"/>
        <v>0</v>
      </c>
      <c r="N59" s="10">
        <f t="shared" si="8"/>
        <v>0</v>
      </c>
      <c r="O59" s="11">
        <f t="shared" si="11"/>
        <v>0</v>
      </c>
    </row>
    <row r="60" spans="2:15" ht="15">
      <c r="B60" s="6">
        <v>58</v>
      </c>
      <c r="C60" s="6"/>
      <c r="D60" s="29"/>
      <c r="E60" s="14"/>
      <c r="F60" s="6"/>
      <c r="G60" s="6"/>
      <c r="H60" s="6"/>
      <c r="I60" s="6"/>
      <c r="J60" s="6"/>
      <c r="K60" s="6"/>
      <c r="L60" s="9">
        <f t="shared" si="9"/>
        <v>0</v>
      </c>
      <c r="M60" s="10">
        <f t="shared" si="10"/>
        <v>0</v>
      </c>
      <c r="N60" s="10">
        <f t="shared" si="8"/>
        <v>0</v>
      </c>
      <c r="O60" s="11">
        <f t="shared" si="11"/>
        <v>0</v>
      </c>
    </row>
    <row r="61" spans="2:15" ht="15">
      <c r="B61" s="6">
        <v>59</v>
      </c>
      <c r="C61" s="6"/>
      <c r="D61" s="29"/>
      <c r="E61" s="14"/>
      <c r="F61" s="6"/>
      <c r="G61" s="6"/>
      <c r="H61" s="6"/>
      <c r="I61" s="6"/>
      <c r="J61" s="6"/>
      <c r="K61" s="6"/>
      <c r="L61" s="9">
        <f t="shared" si="9"/>
        <v>0</v>
      </c>
      <c r="M61" s="10">
        <f t="shared" si="10"/>
        <v>0</v>
      </c>
      <c r="N61" s="10">
        <f t="shared" si="8"/>
        <v>0</v>
      </c>
      <c r="O61" s="11">
        <f t="shared" si="11"/>
        <v>0</v>
      </c>
    </row>
    <row r="62" spans="2:15" ht="15">
      <c r="B62" s="6">
        <v>60</v>
      </c>
      <c r="C62" s="6"/>
      <c r="D62" s="29"/>
      <c r="E62" s="14"/>
      <c r="F62" s="6"/>
      <c r="G62" s="6"/>
      <c r="H62" s="6"/>
      <c r="I62" s="6"/>
      <c r="J62" s="6"/>
      <c r="K62" s="6"/>
      <c r="L62" s="9">
        <f t="shared" si="9"/>
        <v>0</v>
      </c>
      <c r="M62" s="10">
        <f t="shared" si="10"/>
        <v>0</v>
      </c>
      <c r="N62" s="10">
        <f t="shared" si="8"/>
        <v>0</v>
      </c>
      <c r="O62" s="11">
        <f t="shared" si="11"/>
        <v>0</v>
      </c>
    </row>
    <row r="63" spans="2:15" ht="15">
      <c r="B63" s="6">
        <v>61</v>
      </c>
      <c r="C63" s="6"/>
      <c r="D63" s="29"/>
      <c r="E63" s="14"/>
      <c r="F63" s="6"/>
      <c r="G63" s="6"/>
      <c r="H63" s="6"/>
      <c r="I63" s="6"/>
      <c r="J63" s="6"/>
      <c r="K63" s="6"/>
      <c r="L63" s="9">
        <f t="shared" si="9"/>
        <v>0</v>
      </c>
      <c r="M63" s="10">
        <f t="shared" si="10"/>
        <v>0</v>
      </c>
      <c r="N63" s="10">
        <f t="shared" si="8"/>
        <v>0</v>
      </c>
      <c r="O63" s="11">
        <f t="shared" si="11"/>
        <v>0</v>
      </c>
    </row>
    <row r="64" spans="2:15" ht="15">
      <c r="B64" s="6">
        <v>62</v>
      </c>
      <c r="C64" s="6"/>
      <c r="D64" s="29"/>
      <c r="E64" s="14"/>
      <c r="F64" s="6"/>
      <c r="G64" s="6"/>
      <c r="H64" s="6"/>
      <c r="I64" s="6"/>
      <c r="J64" s="6"/>
      <c r="K64" s="6"/>
      <c r="L64" s="9">
        <f t="shared" si="9"/>
        <v>0</v>
      </c>
      <c r="M64" s="10">
        <f t="shared" si="10"/>
        <v>0</v>
      </c>
      <c r="N64" s="10">
        <f t="shared" si="8"/>
        <v>0</v>
      </c>
      <c r="O64" s="11">
        <f t="shared" si="11"/>
        <v>0</v>
      </c>
    </row>
    <row r="65" spans="2:15" ht="15">
      <c r="B65" s="6">
        <v>63</v>
      </c>
      <c r="C65" s="6"/>
      <c r="D65" s="29"/>
      <c r="E65" s="14"/>
      <c r="F65" s="6"/>
      <c r="G65" s="6"/>
      <c r="H65" s="6"/>
      <c r="I65" s="6"/>
      <c r="J65" s="6"/>
      <c r="K65" s="6"/>
      <c r="L65" s="9">
        <f t="shared" si="9"/>
        <v>0</v>
      </c>
      <c r="M65" s="10">
        <f t="shared" si="10"/>
        <v>0</v>
      </c>
      <c r="N65" s="10">
        <f t="shared" si="8"/>
        <v>0</v>
      </c>
      <c r="O65" s="11">
        <f t="shared" si="11"/>
        <v>0</v>
      </c>
    </row>
    <row r="66" spans="2:15" ht="15">
      <c r="B66" s="6">
        <v>64</v>
      </c>
      <c r="C66" s="6"/>
      <c r="D66" s="29"/>
      <c r="E66" s="14"/>
      <c r="F66" s="6"/>
      <c r="G66" s="6"/>
      <c r="H66" s="6"/>
      <c r="I66" s="6"/>
      <c r="J66" s="6"/>
      <c r="K66" s="6"/>
      <c r="L66" s="9">
        <f t="shared" si="9"/>
        <v>0</v>
      </c>
      <c r="M66" s="10">
        <f t="shared" si="10"/>
        <v>0</v>
      </c>
      <c r="N66" s="10">
        <f t="shared" si="8"/>
        <v>0</v>
      </c>
      <c r="O66" s="11">
        <f t="shared" si="11"/>
        <v>0</v>
      </c>
    </row>
    <row r="67" spans="2:15" ht="15">
      <c r="B67" s="6">
        <v>65</v>
      </c>
      <c r="C67" s="6"/>
      <c r="D67" s="29"/>
      <c r="E67" s="14"/>
      <c r="F67" s="6"/>
      <c r="G67" s="6"/>
      <c r="H67" s="6"/>
      <c r="I67" s="6"/>
      <c r="J67" s="6"/>
      <c r="K67" s="6"/>
      <c r="L67" s="9">
        <f t="shared" si="9"/>
        <v>0</v>
      </c>
      <c r="M67" s="10">
        <f t="shared" si="10"/>
        <v>0</v>
      </c>
      <c r="N67" s="10">
        <f t="shared" si="8"/>
        <v>0</v>
      </c>
      <c r="O67" s="11">
        <f t="shared" si="11"/>
        <v>0</v>
      </c>
    </row>
    <row r="68" spans="2:15" ht="15">
      <c r="B68" s="6">
        <v>66</v>
      </c>
      <c r="C68" s="6"/>
      <c r="D68" s="29"/>
      <c r="E68" s="14"/>
      <c r="F68" s="6"/>
      <c r="G68" s="6"/>
      <c r="H68" s="6"/>
      <c r="I68" s="6"/>
      <c r="J68" s="6"/>
      <c r="K68" s="6"/>
      <c r="L68" s="9">
        <f t="shared" si="9"/>
        <v>0</v>
      </c>
      <c r="M68" s="10">
        <f t="shared" si="10"/>
        <v>0</v>
      </c>
      <c r="N68" s="10">
        <f t="shared" si="8"/>
        <v>0</v>
      </c>
      <c r="O68" s="11">
        <f t="shared" si="11"/>
        <v>0</v>
      </c>
    </row>
    <row r="69" spans="2:15" ht="15">
      <c r="B69" s="6">
        <v>67</v>
      </c>
      <c r="C69" s="6"/>
      <c r="D69" s="29"/>
      <c r="E69" s="14"/>
      <c r="F69" s="6"/>
      <c r="G69" s="6"/>
      <c r="H69" s="6"/>
      <c r="I69" s="6"/>
      <c r="J69" s="6"/>
      <c r="K69" s="6"/>
      <c r="L69" s="9">
        <f t="shared" si="9"/>
        <v>0</v>
      </c>
      <c r="M69" s="10">
        <f t="shared" si="10"/>
        <v>0</v>
      </c>
      <c r="N69" s="10">
        <f aca="true" t="shared" si="12" ref="N69:N132">M69/2</f>
        <v>0</v>
      </c>
      <c r="O69" s="11">
        <f t="shared" si="11"/>
        <v>0</v>
      </c>
    </row>
    <row r="70" spans="2:15" ht="15">
      <c r="B70" s="6">
        <v>68</v>
      </c>
      <c r="C70" s="6"/>
      <c r="D70" s="29"/>
      <c r="E70" s="14"/>
      <c r="F70" s="6"/>
      <c r="G70" s="6"/>
      <c r="H70" s="6"/>
      <c r="I70" s="6"/>
      <c r="J70" s="6"/>
      <c r="K70" s="6"/>
      <c r="L70" s="9">
        <f t="shared" si="9"/>
        <v>0</v>
      </c>
      <c r="M70" s="10">
        <f t="shared" si="10"/>
        <v>0</v>
      </c>
      <c r="N70" s="10">
        <f t="shared" si="12"/>
        <v>0</v>
      </c>
      <c r="O70" s="11">
        <f t="shared" si="11"/>
        <v>0</v>
      </c>
    </row>
    <row r="71" spans="2:15" ht="15">
      <c r="B71" s="6">
        <v>69</v>
      </c>
      <c r="C71" s="6"/>
      <c r="D71" s="29"/>
      <c r="E71" s="14"/>
      <c r="F71" s="6"/>
      <c r="G71" s="6"/>
      <c r="H71" s="6"/>
      <c r="I71" s="6"/>
      <c r="J71" s="6"/>
      <c r="K71" s="6"/>
      <c r="L71" s="9">
        <f t="shared" si="9"/>
        <v>0</v>
      </c>
      <c r="M71" s="10">
        <f t="shared" si="10"/>
        <v>0</v>
      </c>
      <c r="N71" s="10">
        <f t="shared" si="12"/>
        <v>0</v>
      </c>
      <c r="O71" s="11">
        <f t="shared" si="11"/>
        <v>0</v>
      </c>
    </row>
    <row r="72" spans="2:15" ht="15">
      <c r="B72" s="6">
        <v>70</v>
      </c>
      <c r="C72" s="6"/>
      <c r="D72" s="29"/>
      <c r="E72" s="14"/>
      <c r="F72" s="6"/>
      <c r="G72" s="6"/>
      <c r="H72" s="6"/>
      <c r="I72" s="6"/>
      <c r="J72" s="6"/>
      <c r="K72" s="6"/>
      <c r="L72" s="9">
        <f t="shared" si="9"/>
        <v>0</v>
      </c>
      <c r="M72" s="10">
        <f t="shared" si="10"/>
        <v>0</v>
      </c>
      <c r="N72" s="10">
        <f t="shared" si="12"/>
        <v>0</v>
      </c>
      <c r="O72" s="11">
        <f t="shared" si="11"/>
        <v>0</v>
      </c>
    </row>
    <row r="73" spans="2:15" ht="15">
      <c r="B73" s="6">
        <v>71</v>
      </c>
      <c r="C73" s="6"/>
      <c r="D73" s="29"/>
      <c r="E73" s="14"/>
      <c r="F73" s="6"/>
      <c r="G73" s="6"/>
      <c r="H73" s="6"/>
      <c r="I73" s="6"/>
      <c r="J73" s="6"/>
      <c r="K73" s="6"/>
      <c r="L73" s="9">
        <f t="shared" si="9"/>
        <v>0</v>
      </c>
      <c r="M73" s="10">
        <f t="shared" si="10"/>
        <v>0</v>
      </c>
      <c r="N73" s="10">
        <f t="shared" si="12"/>
        <v>0</v>
      </c>
      <c r="O73" s="11">
        <f t="shared" si="11"/>
        <v>0</v>
      </c>
    </row>
    <row r="74" spans="2:15" ht="15">
      <c r="B74" s="6">
        <v>72</v>
      </c>
      <c r="C74" s="6"/>
      <c r="D74" s="29"/>
      <c r="E74" s="14"/>
      <c r="F74" s="6"/>
      <c r="G74" s="6"/>
      <c r="H74" s="6"/>
      <c r="I74" s="6"/>
      <c r="J74" s="6"/>
      <c r="K74" s="6"/>
      <c r="L74" s="9">
        <f t="shared" si="9"/>
        <v>0</v>
      </c>
      <c r="M74" s="10">
        <f t="shared" si="10"/>
        <v>0</v>
      </c>
      <c r="N74" s="10">
        <f t="shared" si="12"/>
        <v>0</v>
      </c>
      <c r="O74" s="11">
        <f t="shared" si="11"/>
        <v>0</v>
      </c>
    </row>
    <row r="75" spans="2:15" ht="15">
      <c r="B75" s="6">
        <v>73</v>
      </c>
      <c r="C75" s="6"/>
      <c r="D75" s="29"/>
      <c r="E75" s="14"/>
      <c r="F75" s="6"/>
      <c r="G75" s="6"/>
      <c r="H75" s="6"/>
      <c r="I75" s="6"/>
      <c r="J75" s="6"/>
      <c r="K75" s="6"/>
      <c r="L75" s="9">
        <f t="shared" si="9"/>
        <v>0</v>
      </c>
      <c r="M75" s="10">
        <f t="shared" si="10"/>
        <v>0</v>
      </c>
      <c r="N75" s="10">
        <f t="shared" si="12"/>
        <v>0</v>
      </c>
      <c r="O75" s="11">
        <f t="shared" si="11"/>
        <v>0</v>
      </c>
    </row>
    <row r="76" spans="2:15" ht="15">
      <c r="B76" s="6">
        <v>74</v>
      </c>
      <c r="C76" s="6"/>
      <c r="D76" s="29"/>
      <c r="E76" s="14"/>
      <c r="F76" s="6"/>
      <c r="G76" s="6"/>
      <c r="H76" s="6"/>
      <c r="I76" s="6"/>
      <c r="J76" s="6"/>
      <c r="K76" s="6"/>
      <c r="L76" s="9">
        <f t="shared" si="9"/>
        <v>0</v>
      </c>
      <c r="M76" s="10">
        <f t="shared" si="10"/>
        <v>0</v>
      </c>
      <c r="N76" s="10">
        <f t="shared" si="12"/>
        <v>0</v>
      </c>
      <c r="O76" s="11">
        <f t="shared" si="11"/>
        <v>0</v>
      </c>
    </row>
    <row r="77" spans="2:15" ht="15">
      <c r="B77" s="6">
        <v>75</v>
      </c>
      <c r="C77" s="6"/>
      <c r="D77" s="29"/>
      <c r="E77" s="14"/>
      <c r="F77" s="6"/>
      <c r="G77" s="6"/>
      <c r="H77" s="6"/>
      <c r="I77" s="6"/>
      <c r="J77" s="6"/>
      <c r="K77" s="6"/>
      <c r="L77" s="9">
        <f t="shared" si="9"/>
        <v>0</v>
      </c>
      <c r="M77" s="10">
        <f t="shared" si="10"/>
        <v>0</v>
      </c>
      <c r="N77" s="10">
        <f t="shared" si="12"/>
        <v>0</v>
      </c>
      <c r="O77" s="11">
        <f t="shared" si="11"/>
        <v>0</v>
      </c>
    </row>
    <row r="78" spans="2:15" ht="15">
      <c r="B78" s="6">
        <v>76</v>
      </c>
      <c r="C78" s="6"/>
      <c r="D78" s="29"/>
      <c r="E78" s="14"/>
      <c r="F78" s="6"/>
      <c r="G78" s="6"/>
      <c r="H78" s="6"/>
      <c r="I78" s="6"/>
      <c r="J78" s="6"/>
      <c r="K78" s="6"/>
      <c r="L78" s="9">
        <f t="shared" si="9"/>
        <v>0</v>
      </c>
      <c r="M78" s="10">
        <f t="shared" si="10"/>
        <v>0</v>
      </c>
      <c r="N78" s="10">
        <f t="shared" si="12"/>
        <v>0</v>
      </c>
      <c r="O78" s="11">
        <f t="shared" si="11"/>
        <v>0</v>
      </c>
    </row>
    <row r="79" spans="2:15" ht="15">
      <c r="B79" s="6">
        <v>77</v>
      </c>
      <c r="C79" s="6"/>
      <c r="D79" s="29"/>
      <c r="E79" s="14"/>
      <c r="F79" s="6"/>
      <c r="G79" s="6"/>
      <c r="H79" s="6"/>
      <c r="I79" s="6"/>
      <c r="J79" s="6"/>
      <c r="K79" s="6"/>
      <c r="L79" s="9">
        <f t="shared" si="9"/>
        <v>0</v>
      </c>
      <c r="M79" s="10">
        <f t="shared" si="10"/>
        <v>0</v>
      </c>
      <c r="N79" s="10">
        <f t="shared" si="12"/>
        <v>0</v>
      </c>
      <c r="O79" s="11">
        <f t="shared" si="11"/>
        <v>0</v>
      </c>
    </row>
    <row r="80" spans="2:15" ht="15">
      <c r="B80" s="6">
        <v>78</v>
      </c>
      <c r="C80" s="6"/>
      <c r="D80" s="29"/>
      <c r="E80" s="14"/>
      <c r="F80" s="6"/>
      <c r="G80" s="6"/>
      <c r="H80" s="6"/>
      <c r="I80" s="6"/>
      <c r="J80" s="6"/>
      <c r="K80" s="6"/>
      <c r="L80" s="9">
        <f t="shared" si="9"/>
        <v>0</v>
      </c>
      <c r="M80" s="10">
        <f t="shared" si="10"/>
        <v>0</v>
      </c>
      <c r="N80" s="10">
        <f t="shared" si="12"/>
        <v>0</v>
      </c>
      <c r="O80" s="11">
        <f t="shared" si="11"/>
        <v>0</v>
      </c>
    </row>
    <row r="81" spans="2:15" ht="15">
      <c r="B81" s="6">
        <v>79</v>
      </c>
      <c r="C81" s="6"/>
      <c r="D81" s="29"/>
      <c r="E81" s="14"/>
      <c r="F81" s="6"/>
      <c r="G81" s="6"/>
      <c r="H81" s="6"/>
      <c r="I81" s="6"/>
      <c r="J81" s="6"/>
      <c r="K81" s="6"/>
      <c r="L81" s="9">
        <f t="shared" si="9"/>
        <v>0</v>
      </c>
      <c r="M81" s="10">
        <f t="shared" si="10"/>
        <v>0</v>
      </c>
      <c r="N81" s="10">
        <f t="shared" si="12"/>
        <v>0</v>
      </c>
      <c r="O81" s="11">
        <f t="shared" si="11"/>
        <v>0</v>
      </c>
    </row>
    <row r="82" spans="2:15" ht="15">
      <c r="B82" s="6">
        <v>80</v>
      </c>
      <c r="C82" s="6"/>
      <c r="D82" s="29"/>
      <c r="E82" s="14"/>
      <c r="F82" s="6"/>
      <c r="G82" s="6"/>
      <c r="H82" s="6"/>
      <c r="I82" s="6"/>
      <c r="J82" s="6"/>
      <c r="K82" s="6"/>
      <c r="L82" s="9">
        <f t="shared" si="9"/>
        <v>0</v>
      </c>
      <c r="M82" s="10">
        <f t="shared" si="10"/>
        <v>0</v>
      </c>
      <c r="N82" s="10">
        <f t="shared" si="12"/>
        <v>0</v>
      </c>
      <c r="O82" s="11">
        <f t="shared" si="11"/>
        <v>0</v>
      </c>
    </row>
    <row r="83" spans="2:15" ht="15">
      <c r="B83" s="6">
        <v>81</v>
      </c>
      <c r="C83" s="6"/>
      <c r="D83" s="29"/>
      <c r="E83" s="14"/>
      <c r="F83" s="6"/>
      <c r="G83" s="6"/>
      <c r="H83" s="6"/>
      <c r="I83" s="6"/>
      <c r="J83" s="6"/>
      <c r="K83" s="6"/>
      <c r="L83" s="9">
        <f t="shared" si="9"/>
        <v>0</v>
      </c>
      <c r="M83" s="10">
        <f t="shared" si="10"/>
        <v>0</v>
      </c>
      <c r="N83" s="10">
        <f t="shared" si="12"/>
        <v>0</v>
      </c>
      <c r="O83" s="11">
        <f t="shared" si="11"/>
        <v>0</v>
      </c>
    </row>
    <row r="84" spans="2:15" ht="15">
      <c r="B84" s="6">
        <v>82</v>
      </c>
      <c r="C84" s="6"/>
      <c r="D84" s="29"/>
      <c r="E84" s="14"/>
      <c r="F84" s="6"/>
      <c r="G84" s="6"/>
      <c r="H84" s="6"/>
      <c r="I84" s="6"/>
      <c r="J84" s="6"/>
      <c r="K84" s="6"/>
      <c r="L84" s="9">
        <f t="shared" si="9"/>
        <v>0</v>
      </c>
      <c r="M84" s="10">
        <f t="shared" si="10"/>
        <v>0</v>
      </c>
      <c r="N84" s="10">
        <f t="shared" si="12"/>
        <v>0</v>
      </c>
      <c r="O84" s="11">
        <f t="shared" si="11"/>
        <v>0</v>
      </c>
    </row>
    <row r="85" spans="2:15" ht="15">
      <c r="B85" s="6">
        <v>83</v>
      </c>
      <c r="C85" s="6"/>
      <c r="D85" s="29"/>
      <c r="E85" s="14"/>
      <c r="F85" s="6"/>
      <c r="G85" s="6"/>
      <c r="H85" s="6"/>
      <c r="I85" s="6"/>
      <c r="J85" s="6"/>
      <c r="K85" s="6"/>
      <c r="L85" s="9">
        <f t="shared" si="9"/>
        <v>0</v>
      </c>
      <c r="M85" s="10">
        <f t="shared" si="10"/>
        <v>0</v>
      </c>
      <c r="N85" s="10">
        <f t="shared" si="12"/>
        <v>0</v>
      </c>
      <c r="O85" s="11">
        <f t="shared" si="11"/>
        <v>0</v>
      </c>
    </row>
    <row r="86" spans="2:15" ht="15">
      <c r="B86" s="6">
        <v>84</v>
      </c>
      <c r="C86" s="6"/>
      <c r="D86" s="29"/>
      <c r="E86" s="14"/>
      <c r="F86" s="6"/>
      <c r="G86" s="6"/>
      <c r="H86" s="6"/>
      <c r="I86" s="6"/>
      <c r="J86" s="6"/>
      <c r="K86" s="6"/>
      <c r="L86" s="9">
        <f t="shared" si="9"/>
        <v>0</v>
      </c>
      <c r="M86" s="10">
        <f t="shared" si="10"/>
        <v>0</v>
      </c>
      <c r="N86" s="10">
        <f t="shared" si="12"/>
        <v>0</v>
      </c>
      <c r="O86" s="11">
        <f t="shared" si="11"/>
        <v>0</v>
      </c>
    </row>
    <row r="87" spans="2:15" ht="15">
      <c r="B87" s="6">
        <v>85</v>
      </c>
      <c r="C87" s="6"/>
      <c r="D87" s="29"/>
      <c r="E87" s="14"/>
      <c r="F87" s="6"/>
      <c r="G87" s="6"/>
      <c r="H87" s="6"/>
      <c r="I87" s="6"/>
      <c r="J87" s="6"/>
      <c r="K87" s="6"/>
      <c r="L87" s="9">
        <f t="shared" si="9"/>
        <v>0</v>
      </c>
      <c r="M87" s="10">
        <f t="shared" si="10"/>
        <v>0</v>
      </c>
      <c r="N87" s="10">
        <f t="shared" si="12"/>
        <v>0</v>
      </c>
      <c r="O87" s="11">
        <f t="shared" si="11"/>
        <v>0</v>
      </c>
    </row>
    <row r="88" spans="2:15" ht="15">
      <c r="B88" s="6">
        <v>86</v>
      </c>
      <c r="C88" s="6"/>
      <c r="D88" s="29"/>
      <c r="E88" s="14"/>
      <c r="F88" s="6"/>
      <c r="G88" s="6"/>
      <c r="H88" s="6"/>
      <c r="I88" s="6"/>
      <c r="J88" s="6"/>
      <c r="K88" s="6"/>
      <c r="L88" s="9">
        <f t="shared" si="9"/>
        <v>0</v>
      </c>
      <c r="M88" s="10">
        <f t="shared" si="10"/>
        <v>0</v>
      </c>
      <c r="N88" s="10">
        <f t="shared" si="12"/>
        <v>0</v>
      </c>
      <c r="O88" s="11">
        <f t="shared" si="11"/>
        <v>0</v>
      </c>
    </row>
    <row r="89" spans="2:15" ht="15">
      <c r="B89" s="6">
        <v>87</v>
      </c>
      <c r="C89" s="6"/>
      <c r="D89" s="29"/>
      <c r="E89" s="14"/>
      <c r="F89" s="6"/>
      <c r="G89" s="6"/>
      <c r="H89" s="6"/>
      <c r="I89" s="6"/>
      <c r="J89" s="6"/>
      <c r="K89" s="6"/>
      <c r="L89" s="9">
        <f t="shared" si="9"/>
        <v>0</v>
      </c>
      <c r="M89" s="10">
        <f t="shared" si="10"/>
        <v>0</v>
      </c>
      <c r="N89" s="10">
        <f t="shared" si="12"/>
        <v>0</v>
      </c>
      <c r="O89" s="11">
        <f t="shared" si="11"/>
        <v>0</v>
      </c>
    </row>
    <row r="90" spans="2:15" ht="15">
      <c r="B90" s="6">
        <v>88</v>
      </c>
      <c r="C90" s="6"/>
      <c r="D90" s="29"/>
      <c r="E90" s="14"/>
      <c r="F90" s="6"/>
      <c r="G90" s="6"/>
      <c r="H90" s="6"/>
      <c r="I90" s="6"/>
      <c r="J90" s="6"/>
      <c r="K90" s="6"/>
      <c r="L90" s="9">
        <f t="shared" si="9"/>
        <v>0</v>
      </c>
      <c r="M90" s="10">
        <f t="shared" si="10"/>
        <v>0</v>
      </c>
      <c r="N90" s="10">
        <f t="shared" si="12"/>
        <v>0</v>
      </c>
      <c r="O90" s="11">
        <f t="shared" si="11"/>
        <v>0</v>
      </c>
    </row>
    <row r="91" spans="2:15" ht="15">
      <c r="B91" s="6">
        <v>89</v>
      </c>
      <c r="C91" s="6"/>
      <c r="D91" s="29"/>
      <c r="E91" s="14"/>
      <c r="F91" s="6"/>
      <c r="G91" s="6"/>
      <c r="H91" s="6"/>
      <c r="I91" s="6"/>
      <c r="J91" s="6"/>
      <c r="K91" s="6"/>
      <c r="L91" s="9">
        <f aca="true" t="shared" si="13" ref="L91:L102">SUM(F91+G91+H91+I91+J91+K91)</f>
        <v>0</v>
      </c>
      <c r="M91" s="10">
        <f aca="true" t="shared" si="14" ref="M91:M102">SUM(F91:K91)+(E91*6)</f>
        <v>0</v>
      </c>
      <c r="N91" s="10">
        <f t="shared" si="12"/>
        <v>0</v>
      </c>
      <c r="O91" s="11">
        <f aca="true" t="shared" si="15" ref="O91:O102">SUM(L91)/6</f>
        <v>0</v>
      </c>
    </row>
    <row r="92" spans="2:15" ht="15">
      <c r="B92" s="6">
        <v>90</v>
      </c>
      <c r="C92" s="6"/>
      <c r="D92" s="29"/>
      <c r="E92" s="14"/>
      <c r="F92" s="6"/>
      <c r="G92" s="6"/>
      <c r="H92" s="6"/>
      <c r="I92" s="6"/>
      <c r="J92" s="6"/>
      <c r="K92" s="6"/>
      <c r="L92" s="9">
        <f t="shared" si="13"/>
        <v>0</v>
      </c>
      <c r="M92" s="10">
        <f t="shared" si="14"/>
        <v>0</v>
      </c>
      <c r="N92" s="10">
        <f t="shared" si="12"/>
        <v>0</v>
      </c>
      <c r="O92" s="11">
        <f t="shared" si="15"/>
        <v>0</v>
      </c>
    </row>
    <row r="93" spans="2:15" ht="15">
      <c r="B93" s="6">
        <v>91</v>
      </c>
      <c r="C93" s="6"/>
      <c r="D93" s="29"/>
      <c r="E93" s="14"/>
      <c r="F93" s="6"/>
      <c r="G93" s="6"/>
      <c r="H93" s="6"/>
      <c r="I93" s="6"/>
      <c r="J93" s="6"/>
      <c r="K93" s="6"/>
      <c r="L93" s="9">
        <f t="shared" si="13"/>
        <v>0</v>
      </c>
      <c r="M93" s="10">
        <f t="shared" si="14"/>
        <v>0</v>
      </c>
      <c r="N93" s="10">
        <f t="shared" si="12"/>
        <v>0</v>
      </c>
      <c r="O93" s="11">
        <f t="shared" si="15"/>
        <v>0</v>
      </c>
    </row>
    <row r="94" spans="2:15" ht="15">
      <c r="B94" s="6">
        <v>92</v>
      </c>
      <c r="C94" s="6"/>
      <c r="D94" s="29"/>
      <c r="E94" s="14"/>
      <c r="F94" s="6"/>
      <c r="G94" s="6"/>
      <c r="H94" s="6"/>
      <c r="I94" s="6"/>
      <c r="J94" s="6"/>
      <c r="K94" s="6"/>
      <c r="L94" s="9">
        <f t="shared" si="13"/>
        <v>0</v>
      </c>
      <c r="M94" s="10">
        <f t="shared" si="14"/>
        <v>0</v>
      </c>
      <c r="N94" s="10">
        <f t="shared" si="12"/>
        <v>0</v>
      </c>
      <c r="O94" s="11">
        <f t="shared" si="15"/>
        <v>0</v>
      </c>
    </row>
    <row r="95" spans="2:15" ht="15">
      <c r="B95" s="6">
        <v>93</v>
      </c>
      <c r="C95" s="6"/>
      <c r="D95" s="29"/>
      <c r="E95" s="14"/>
      <c r="F95" s="6"/>
      <c r="G95" s="6"/>
      <c r="H95" s="6"/>
      <c r="I95" s="6"/>
      <c r="J95" s="6"/>
      <c r="K95" s="6"/>
      <c r="L95" s="9">
        <f t="shared" si="13"/>
        <v>0</v>
      </c>
      <c r="M95" s="10">
        <f t="shared" si="14"/>
        <v>0</v>
      </c>
      <c r="N95" s="10">
        <f t="shared" si="12"/>
        <v>0</v>
      </c>
      <c r="O95" s="11">
        <f t="shared" si="15"/>
        <v>0</v>
      </c>
    </row>
    <row r="96" spans="2:15" ht="15">
      <c r="B96" s="6">
        <v>94</v>
      </c>
      <c r="C96" s="6"/>
      <c r="D96" s="29"/>
      <c r="E96" s="14"/>
      <c r="F96" s="6"/>
      <c r="G96" s="6"/>
      <c r="H96" s="6"/>
      <c r="I96" s="6"/>
      <c r="J96" s="6"/>
      <c r="K96" s="6"/>
      <c r="L96" s="9">
        <f t="shared" si="13"/>
        <v>0</v>
      </c>
      <c r="M96" s="10">
        <f t="shared" si="14"/>
        <v>0</v>
      </c>
      <c r="N96" s="10">
        <f t="shared" si="12"/>
        <v>0</v>
      </c>
      <c r="O96" s="11">
        <f t="shared" si="15"/>
        <v>0</v>
      </c>
    </row>
    <row r="97" spans="2:15" ht="15">
      <c r="B97" s="6">
        <v>95</v>
      </c>
      <c r="C97" s="6"/>
      <c r="D97" s="29"/>
      <c r="E97" s="14"/>
      <c r="F97" s="6"/>
      <c r="G97" s="6"/>
      <c r="H97" s="6"/>
      <c r="I97" s="6"/>
      <c r="J97" s="6"/>
      <c r="K97" s="6"/>
      <c r="L97" s="9">
        <f t="shared" si="13"/>
        <v>0</v>
      </c>
      <c r="M97" s="10">
        <f t="shared" si="14"/>
        <v>0</v>
      </c>
      <c r="N97" s="10">
        <f t="shared" si="12"/>
        <v>0</v>
      </c>
      <c r="O97" s="11">
        <f t="shared" si="15"/>
        <v>0</v>
      </c>
    </row>
    <row r="98" spans="2:15" ht="15">
      <c r="B98" s="6">
        <v>96</v>
      </c>
      <c r="C98" s="6"/>
      <c r="D98" s="29"/>
      <c r="E98" s="14"/>
      <c r="F98" s="6"/>
      <c r="G98" s="6"/>
      <c r="H98" s="6"/>
      <c r="I98" s="6"/>
      <c r="J98" s="6"/>
      <c r="K98" s="6"/>
      <c r="L98" s="9">
        <f t="shared" si="13"/>
        <v>0</v>
      </c>
      <c r="M98" s="10">
        <f t="shared" si="14"/>
        <v>0</v>
      </c>
      <c r="N98" s="10">
        <f t="shared" si="12"/>
        <v>0</v>
      </c>
      <c r="O98" s="11">
        <f t="shared" si="15"/>
        <v>0</v>
      </c>
    </row>
    <row r="99" spans="2:15" ht="15">
      <c r="B99" s="6">
        <v>97</v>
      </c>
      <c r="C99" s="6"/>
      <c r="D99" s="29"/>
      <c r="E99" s="14"/>
      <c r="F99" s="6"/>
      <c r="G99" s="6"/>
      <c r="H99" s="6"/>
      <c r="I99" s="6"/>
      <c r="J99" s="6"/>
      <c r="K99" s="6"/>
      <c r="L99" s="9">
        <f t="shared" si="13"/>
        <v>0</v>
      </c>
      <c r="M99" s="10">
        <f t="shared" si="14"/>
        <v>0</v>
      </c>
      <c r="N99" s="10">
        <f t="shared" si="12"/>
        <v>0</v>
      </c>
      <c r="O99" s="11">
        <f t="shared" si="15"/>
        <v>0</v>
      </c>
    </row>
    <row r="100" spans="2:15" ht="15">
      <c r="B100" s="6">
        <v>98</v>
      </c>
      <c r="C100" s="6"/>
      <c r="D100" s="29"/>
      <c r="E100" s="14"/>
      <c r="F100" s="6"/>
      <c r="G100" s="6"/>
      <c r="H100" s="6"/>
      <c r="I100" s="6"/>
      <c r="J100" s="6"/>
      <c r="K100" s="6"/>
      <c r="L100" s="9">
        <f t="shared" si="13"/>
        <v>0</v>
      </c>
      <c r="M100" s="10">
        <f t="shared" si="14"/>
        <v>0</v>
      </c>
      <c r="N100" s="10">
        <f t="shared" si="12"/>
        <v>0</v>
      </c>
      <c r="O100" s="11">
        <f t="shared" si="15"/>
        <v>0</v>
      </c>
    </row>
    <row r="101" spans="2:15" ht="15">
      <c r="B101" s="6">
        <v>99</v>
      </c>
      <c r="C101" s="6"/>
      <c r="D101" s="29"/>
      <c r="E101" s="14"/>
      <c r="F101" s="6"/>
      <c r="G101" s="6"/>
      <c r="H101" s="6"/>
      <c r="I101" s="6"/>
      <c r="J101" s="6"/>
      <c r="K101" s="6"/>
      <c r="L101" s="9">
        <f t="shared" si="13"/>
        <v>0</v>
      </c>
      <c r="M101" s="10">
        <f t="shared" si="14"/>
        <v>0</v>
      </c>
      <c r="N101" s="10">
        <f t="shared" si="12"/>
        <v>0</v>
      </c>
      <c r="O101" s="11">
        <f t="shared" si="15"/>
        <v>0</v>
      </c>
    </row>
    <row r="102" spans="2:15" ht="15">
      <c r="B102" s="6">
        <v>100</v>
      </c>
      <c r="C102" s="6"/>
      <c r="D102" s="29"/>
      <c r="E102" s="14"/>
      <c r="F102" s="6"/>
      <c r="G102" s="6"/>
      <c r="H102" s="6"/>
      <c r="I102" s="6"/>
      <c r="J102" s="6"/>
      <c r="K102" s="6"/>
      <c r="L102" s="9">
        <f t="shared" si="13"/>
        <v>0</v>
      </c>
      <c r="M102" s="10">
        <f t="shared" si="14"/>
        <v>0</v>
      </c>
      <c r="N102" s="10">
        <f t="shared" si="12"/>
        <v>0</v>
      </c>
      <c r="O102" s="11">
        <f t="shared" si="15"/>
        <v>0</v>
      </c>
    </row>
    <row r="103" spans="2:15" ht="15">
      <c r="B103" s="6">
        <v>101</v>
      </c>
      <c r="C103" s="6"/>
      <c r="D103" s="29"/>
      <c r="E103" s="14"/>
      <c r="F103" s="6"/>
      <c r="G103" s="6"/>
      <c r="H103" s="6"/>
      <c r="I103" s="6"/>
      <c r="J103" s="6"/>
      <c r="K103" s="6"/>
      <c r="L103" s="9">
        <f aca="true" t="shared" si="16" ref="L103:L142">SUM(F103+G103+H103+I103+J103+K103)</f>
        <v>0</v>
      </c>
      <c r="M103" s="10">
        <f aca="true" t="shared" si="17" ref="M103:M142">SUM(F103:K103)+(E103*6)</f>
        <v>0</v>
      </c>
      <c r="N103" s="10">
        <f t="shared" si="12"/>
        <v>0</v>
      </c>
      <c r="O103" s="11">
        <f aca="true" t="shared" si="18" ref="O103:O142">SUM(L103)/6</f>
        <v>0</v>
      </c>
    </row>
    <row r="104" spans="2:15" ht="15">
      <c r="B104" s="6">
        <v>102</v>
      </c>
      <c r="C104" s="6"/>
      <c r="D104" s="29"/>
      <c r="E104" s="14"/>
      <c r="F104" s="6"/>
      <c r="G104" s="6"/>
      <c r="H104" s="6"/>
      <c r="I104" s="6"/>
      <c r="J104" s="6"/>
      <c r="K104" s="6"/>
      <c r="L104" s="9">
        <f t="shared" si="16"/>
        <v>0</v>
      </c>
      <c r="M104" s="10">
        <f t="shared" si="17"/>
        <v>0</v>
      </c>
      <c r="N104" s="10">
        <f t="shared" si="12"/>
        <v>0</v>
      </c>
      <c r="O104" s="11">
        <f t="shared" si="18"/>
        <v>0</v>
      </c>
    </row>
    <row r="105" spans="2:15" ht="15">
      <c r="B105" s="6">
        <v>103</v>
      </c>
      <c r="C105" s="6"/>
      <c r="D105" s="29"/>
      <c r="E105" s="14"/>
      <c r="F105" s="6"/>
      <c r="G105" s="6"/>
      <c r="H105" s="6"/>
      <c r="I105" s="6"/>
      <c r="J105" s="6"/>
      <c r="K105" s="6"/>
      <c r="L105" s="9">
        <f t="shared" si="16"/>
        <v>0</v>
      </c>
      <c r="M105" s="10">
        <f t="shared" si="17"/>
        <v>0</v>
      </c>
      <c r="N105" s="10">
        <f t="shared" si="12"/>
        <v>0</v>
      </c>
      <c r="O105" s="11">
        <f t="shared" si="18"/>
        <v>0</v>
      </c>
    </row>
    <row r="106" spans="2:15" ht="15">
      <c r="B106" s="6">
        <v>104</v>
      </c>
      <c r="C106" s="6"/>
      <c r="D106" s="29"/>
      <c r="E106" s="14"/>
      <c r="F106" s="6"/>
      <c r="G106" s="6"/>
      <c r="H106" s="6"/>
      <c r="I106" s="6"/>
      <c r="J106" s="6"/>
      <c r="K106" s="6"/>
      <c r="L106" s="9">
        <f t="shared" si="16"/>
        <v>0</v>
      </c>
      <c r="M106" s="10">
        <f t="shared" si="17"/>
        <v>0</v>
      </c>
      <c r="N106" s="10">
        <f t="shared" si="12"/>
        <v>0</v>
      </c>
      <c r="O106" s="11">
        <f t="shared" si="18"/>
        <v>0</v>
      </c>
    </row>
    <row r="107" spans="2:15" ht="15">
      <c r="B107" s="6">
        <v>105</v>
      </c>
      <c r="C107" s="6"/>
      <c r="D107" s="29"/>
      <c r="E107" s="14"/>
      <c r="F107" s="6"/>
      <c r="G107" s="6"/>
      <c r="H107" s="6"/>
      <c r="I107" s="6"/>
      <c r="J107" s="6"/>
      <c r="K107" s="6"/>
      <c r="L107" s="9">
        <f t="shared" si="16"/>
        <v>0</v>
      </c>
      <c r="M107" s="10">
        <f t="shared" si="17"/>
        <v>0</v>
      </c>
      <c r="N107" s="10">
        <f t="shared" si="12"/>
        <v>0</v>
      </c>
      <c r="O107" s="11">
        <f t="shared" si="18"/>
        <v>0</v>
      </c>
    </row>
    <row r="108" spans="2:15" ht="15">
      <c r="B108" s="6">
        <v>106</v>
      </c>
      <c r="C108" s="6"/>
      <c r="D108" s="29"/>
      <c r="E108" s="14"/>
      <c r="F108" s="6"/>
      <c r="G108" s="6"/>
      <c r="H108" s="6"/>
      <c r="I108" s="6"/>
      <c r="J108" s="6"/>
      <c r="K108" s="6"/>
      <c r="L108" s="9">
        <f t="shared" si="16"/>
        <v>0</v>
      </c>
      <c r="M108" s="10">
        <f t="shared" si="17"/>
        <v>0</v>
      </c>
      <c r="N108" s="10">
        <f t="shared" si="12"/>
        <v>0</v>
      </c>
      <c r="O108" s="11">
        <f t="shared" si="18"/>
        <v>0</v>
      </c>
    </row>
    <row r="109" spans="2:15" ht="15">
      <c r="B109" s="6">
        <v>107</v>
      </c>
      <c r="C109" s="6"/>
      <c r="D109" s="29"/>
      <c r="E109" s="14"/>
      <c r="F109" s="6"/>
      <c r="G109" s="6"/>
      <c r="H109" s="6"/>
      <c r="I109" s="6"/>
      <c r="J109" s="6"/>
      <c r="K109" s="6"/>
      <c r="L109" s="9">
        <f t="shared" si="16"/>
        <v>0</v>
      </c>
      <c r="M109" s="10">
        <f t="shared" si="17"/>
        <v>0</v>
      </c>
      <c r="N109" s="10">
        <f t="shared" si="12"/>
        <v>0</v>
      </c>
      <c r="O109" s="11">
        <f t="shared" si="18"/>
        <v>0</v>
      </c>
    </row>
    <row r="110" spans="2:15" ht="15">
      <c r="B110" s="6">
        <v>108</v>
      </c>
      <c r="C110" s="6"/>
      <c r="D110" s="29"/>
      <c r="E110" s="14"/>
      <c r="F110" s="6"/>
      <c r="G110" s="6"/>
      <c r="H110" s="6"/>
      <c r="I110" s="6"/>
      <c r="J110" s="6"/>
      <c r="K110" s="6"/>
      <c r="L110" s="9">
        <f t="shared" si="16"/>
        <v>0</v>
      </c>
      <c r="M110" s="10">
        <f t="shared" si="17"/>
        <v>0</v>
      </c>
      <c r="N110" s="10">
        <f t="shared" si="12"/>
        <v>0</v>
      </c>
      <c r="O110" s="11">
        <f t="shared" si="18"/>
        <v>0</v>
      </c>
    </row>
    <row r="111" spans="2:15" ht="15">
      <c r="B111" s="6">
        <v>109</v>
      </c>
      <c r="C111" s="6"/>
      <c r="D111" s="29"/>
      <c r="E111" s="14"/>
      <c r="F111" s="6"/>
      <c r="G111" s="6"/>
      <c r="H111" s="6"/>
      <c r="I111" s="6"/>
      <c r="J111" s="6"/>
      <c r="K111" s="6"/>
      <c r="L111" s="9">
        <f t="shared" si="16"/>
        <v>0</v>
      </c>
      <c r="M111" s="10">
        <f t="shared" si="17"/>
        <v>0</v>
      </c>
      <c r="N111" s="10">
        <f t="shared" si="12"/>
        <v>0</v>
      </c>
      <c r="O111" s="11">
        <f t="shared" si="18"/>
        <v>0</v>
      </c>
    </row>
    <row r="112" spans="2:15" ht="15">
      <c r="B112" s="6">
        <v>110</v>
      </c>
      <c r="C112" s="6"/>
      <c r="D112" s="29"/>
      <c r="E112" s="14"/>
      <c r="F112" s="6"/>
      <c r="G112" s="6"/>
      <c r="H112" s="6"/>
      <c r="I112" s="6"/>
      <c r="J112" s="6"/>
      <c r="K112" s="6"/>
      <c r="L112" s="9">
        <f t="shared" si="16"/>
        <v>0</v>
      </c>
      <c r="M112" s="10">
        <f t="shared" si="17"/>
        <v>0</v>
      </c>
      <c r="N112" s="10">
        <f t="shared" si="12"/>
        <v>0</v>
      </c>
      <c r="O112" s="11">
        <f t="shared" si="18"/>
        <v>0</v>
      </c>
    </row>
    <row r="113" spans="2:15" ht="15">
      <c r="B113" s="6">
        <v>111</v>
      </c>
      <c r="C113" s="6"/>
      <c r="D113" s="29"/>
      <c r="E113" s="14"/>
      <c r="F113" s="6"/>
      <c r="G113" s="6"/>
      <c r="H113" s="6"/>
      <c r="I113" s="6"/>
      <c r="J113" s="6"/>
      <c r="K113" s="6"/>
      <c r="L113" s="9">
        <f t="shared" si="16"/>
        <v>0</v>
      </c>
      <c r="M113" s="10">
        <f t="shared" si="17"/>
        <v>0</v>
      </c>
      <c r="N113" s="10">
        <f t="shared" si="12"/>
        <v>0</v>
      </c>
      <c r="O113" s="11">
        <f t="shared" si="18"/>
        <v>0</v>
      </c>
    </row>
    <row r="114" spans="2:15" ht="15">
      <c r="B114" s="6">
        <v>112</v>
      </c>
      <c r="C114" s="6"/>
      <c r="D114" s="29"/>
      <c r="E114" s="14"/>
      <c r="F114" s="6"/>
      <c r="G114" s="6"/>
      <c r="H114" s="6"/>
      <c r="I114" s="6"/>
      <c r="J114" s="6"/>
      <c r="K114" s="6"/>
      <c r="L114" s="9">
        <f t="shared" si="16"/>
        <v>0</v>
      </c>
      <c r="M114" s="10">
        <f t="shared" si="17"/>
        <v>0</v>
      </c>
      <c r="N114" s="10">
        <f t="shared" si="12"/>
        <v>0</v>
      </c>
      <c r="O114" s="11">
        <f t="shared" si="18"/>
        <v>0</v>
      </c>
    </row>
    <row r="115" spans="2:15" ht="15">
      <c r="B115" s="6">
        <v>113</v>
      </c>
      <c r="C115" s="6"/>
      <c r="D115" s="29"/>
      <c r="E115" s="14"/>
      <c r="F115" s="6"/>
      <c r="G115" s="6"/>
      <c r="H115" s="6"/>
      <c r="I115" s="6"/>
      <c r="J115" s="6"/>
      <c r="K115" s="6"/>
      <c r="L115" s="9">
        <f t="shared" si="16"/>
        <v>0</v>
      </c>
      <c r="M115" s="10">
        <f t="shared" si="17"/>
        <v>0</v>
      </c>
      <c r="N115" s="10">
        <f t="shared" si="12"/>
        <v>0</v>
      </c>
      <c r="O115" s="11">
        <f t="shared" si="18"/>
        <v>0</v>
      </c>
    </row>
    <row r="116" spans="2:15" ht="15">
      <c r="B116" s="6">
        <v>114</v>
      </c>
      <c r="C116" s="6"/>
      <c r="D116" s="29"/>
      <c r="E116" s="14"/>
      <c r="F116" s="6"/>
      <c r="G116" s="6"/>
      <c r="H116" s="6"/>
      <c r="I116" s="6"/>
      <c r="J116" s="6"/>
      <c r="K116" s="6"/>
      <c r="L116" s="9">
        <f t="shared" si="16"/>
        <v>0</v>
      </c>
      <c r="M116" s="10">
        <f t="shared" si="17"/>
        <v>0</v>
      </c>
      <c r="N116" s="10">
        <f t="shared" si="12"/>
        <v>0</v>
      </c>
      <c r="O116" s="11">
        <f t="shared" si="18"/>
        <v>0</v>
      </c>
    </row>
    <row r="117" spans="2:15" ht="15">
      <c r="B117" s="6">
        <v>115</v>
      </c>
      <c r="C117" s="6"/>
      <c r="D117" s="29"/>
      <c r="E117" s="14"/>
      <c r="F117" s="6"/>
      <c r="G117" s="6"/>
      <c r="H117" s="6"/>
      <c r="I117" s="6"/>
      <c r="J117" s="6"/>
      <c r="K117" s="6"/>
      <c r="L117" s="9">
        <f t="shared" si="16"/>
        <v>0</v>
      </c>
      <c r="M117" s="10">
        <f t="shared" si="17"/>
        <v>0</v>
      </c>
      <c r="N117" s="10">
        <f t="shared" si="12"/>
        <v>0</v>
      </c>
      <c r="O117" s="11">
        <f t="shared" si="18"/>
        <v>0</v>
      </c>
    </row>
    <row r="118" spans="2:15" ht="15">
      <c r="B118" s="6">
        <v>116</v>
      </c>
      <c r="C118" s="6"/>
      <c r="D118" s="29"/>
      <c r="E118" s="14"/>
      <c r="F118" s="6"/>
      <c r="G118" s="6"/>
      <c r="H118" s="6"/>
      <c r="I118" s="6"/>
      <c r="J118" s="6"/>
      <c r="K118" s="6"/>
      <c r="L118" s="9">
        <f t="shared" si="16"/>
        <v>0</v>
      </c>
      <c r="M118" s="10">
        <f t="shared" si="17"/>
        <v>0</v>
      </c>
      <c r="N118" s="10">
        <f t="shared" si="12"/>
        <v>0</v>
      </c>
      <c r="O118" s="11">
        <f t="shared" si="18"/>
        <v>0</v>
      </c>
    </row>
    <row r="119" spans="2:15" ht="15">
      <c r="B119" s="6">
        <v>117</v>
      </c>
      <c r="C119" s="6"/>
      <c r="D119" s="29"/>
      <c r="E119" s="14"/>
      <c r="F119" s="6"/>
      <c r="G119" s="6"/>
      <c r="H119" s="6"/>
      <c r="I119" s="6"/>
      <c r="J119" s="6"/>
      <c r="K119" s="6"/>
      <c r="L119" s="9">
        <f t="shared" si="16"/>
        <v>0</v>
      </c>
      <c r="M119" s="10">
        <f t="shared" si="17"/>
        <v>0</v>
      </c>
      <c r="N119" s="10">
        <f t="shared" si="12"/>
        <v>0</v>
      </c>
      <c r="O119" s="11">
        <f t="shared" si="18"/>
        <v>0</v>
      </c>
    </row>
    <row r="120" spans="2:15" ht="15">
      <c r="B120" s="6">
        <v>118</v>
      </c>
      <c r="C120" s="12"/>
      <c r="D120" s="13"/>
      <c r="E120" s="14"/>
      <c r="F120" s="12"/>
      <c r="G120" s="12"/>
      <c r="H120" s="12"/>
      <c r="I120" s="12"/>
      <c r="J120" s="12"/>
      <c r="K120" s="12"/>
      <c r="L120" s="9">
        <f t="shared" si="16"/>
        <v>0</v>
      </c>
      <c r="M120" s="10">
        <f t="shared" si="17"/>
        <v>0</v>
      </c>
      <c r="N120" s="10">
        <f t="shared" si="12"/>
        <v>0</v>
      </c>
      <c r="O120" s="11">
        <f t="shared" si="18"/>
        <v>0</v>
      </c>
    </row>
    <row r="121" spans="2:15" ht="15">
      <c r="B121" s="6">
        <v>119</v>
      </c>
      <c r="C121" s="12"/>
      <c r="D121" s="13"/>
      <c r="E121" s="14"/>
      <c r="F121" s="12"/>
      <c r="G121" s="12"/>
      <c r="H121" s="12"/>
      <c r="I121" s="12"/>
      <c r="J121" s="12"/>
      <c r="K121" s="12"/>
      <c r="L121" s="9">
        <f t="shared" si="16"/>
        <v>0</v>
      </c>
      <c r="M121" s="10">
        <f t="shared" si="17"/>
        <v>0</v>
      </c>
      <c r="N121" s="10">
        <f t="shared" si="12"/>
        <v>0</v>
      </c>
      <c r="O121" s="11">
        <f t="shared" si="18"/>
        <v>0</v>
      </c>
    </row>
    <row r="122" spans="2:15" ht="15">
      <c r="B122" s="6">
        <v>120</v>
      </c>
      <c r="C122" s="12"/>
      <c r="D122" s="13"/>
      <c r="E122" s="14"/>
      <c r="F122" s="12"/>
      <c r="G122" s="12"/>
      <c r="H122" s="12"/>
      <c r="I122" s="12"/>
      <c r="J122" s="12"/>
      <c r="K122" s="12"/>
      <c r="L122" s="9">
        <f t="shared" si="16"/>
        <v>0</v>
      </c>
      <c r="M122" s="10">
        <f t="shared" si="17"/>
        <v>0</v>
      </c>
      <c r="N122" s="10">
        <f t="shared" si="12"/>
        <v>0</v>
      </c>
      <c r="O122" s="11">
        <f t="shared" si="18"/>
        <v>0</v>
      </c>
    </row>
    <row r="123" spans="2:15" ht="15">
      <c r="B123" s="6">
        <v>121</v>
      </c>
      <c r="C123" s="12"/>
      <c r="D123" s="13"/>
      <c r="E123" s="14"/>
      <c r="F123" s="12"/>
      <c r="G123" s="12"/>
      <c r="H123" s="12"/>
      <c r="I123" s="12"/>
      <c r="J123" s="12"/>
      <c r="K123" s="12"/>
      <c r="L123" s="9">
        <f t="shared" si="16"/>
        <v>0</v>
      </c>
      <c r="M123" s="10">
        <f t="shared" si="17"/>
        <v>0</v>
      </c>
      <c r="N123" s="10">
        <f t="shared" si="12"/>
        <v>0</v>
      </c>
      <c r="O123" s="11">
        <f t="shared" si="18"/>
        <v>0</v>
      </c>
    </row>
    <row r="124" spans="2:15" ht="15">
      <c r="B124" s="6">
        <v>122</v>
      </c>
      <c r="C124" s="12"/>
      <c r="D124" s="13"/>
      <c r="E124" s="14"/>
      <c r="F124" s="12"/>
      <c r="G124" s="12"/>
      <c r="H124" s="12"/>
      <c r="I124" s="12"/>
      <c r="J124" s="12"/>
      <c r="K124" s="12"/>
      <c r="L124" s="9">
        <f t="shared" si="16"/>
        <v>0</v>
      </c>
      <c r="M124" s="10">
        <f t="shared" si="17"/>
        <v>0</v>
      </c>
      <c r="N124" s="10">
        <f t="shared" si="12"/>
        <v>0</v>
      </c>
      <c r="O124" s="11">
        <f t="shared" si="18"/>
        <v>0</v>
      </c>
    </row>
    <row r="125" spans="2:15" ht="15">
      <c r="B125" s="6">
        <v>123</v>
      </c>
      <c r="C125" s="12"/>
      <c r="D125" s="13"/>
      <c r="E125" s="14"/>
      <c r="F125" s="12"/>
      <c r="G125" s="12"/>
      <c r="H125" s="12"/>
      <c r="I125" s="12"/>
      <c r="J125" s="12"/>
      <c r="K125" s="12"/>
      <c r="L125" s="9">
        <f t="shared" si="16"/>
        <v>0</v>
      </c>
      <c r="M125" s="10">
        <f t="shared" si="17"/>
        <v>0</v>
      </c>
      <c r="N125" s="10">
        <f t="shared" si="12"/>
        <v>0</v>
      </c>
      <c r="O125" s="11">
        <f t="shared" si="18"/>
        <v>0</v>
      </c>
    </row>
    <row r="126" spans="2:15" ht="15">
      <c r="B126" s="6">
        <v>124</v>
      </c>
      <c r="C126" s="12"/>
      <c r="D126" s="13"/>
      <c r="E126" s="14"/>
      <c r="F126" s="12"/>
      <c r="G126" s="12"/>
      <c r="H126" s="12"/>
      <c r="I126" s="12"/>
      <c r="J126" s="12"/>
      <c r="K126" s="12"/>
      <c r="L126" s="9">
        <f t="shared" si="16"/>
        <v>0</v>
      </c>
      <c r="M126" s="10">
        <f t="shared" si="17"/>
        <v>0</v>
      </c>
      <c r="N126" s="10">
        <f t="shared" si="12"/>
        <v>0</v>
      </c>
      <c r="O126" s="11">
        <f t="shared" si="18"/>
        <v>0</v>
      </c>
    </row>
    <row r="127" spans="2:15" ht="15">
      <c r="B127" s="6">
        <v>125</v>
      </c>
      <c r="C127" s="12"/>
      <c r="D127" s="13"/>
      <c r="E127" s="14"/>
      <c r="F127" s="12"/>
      <c r="G127" s="12"/>
      <c r="H127" s="12"/>
      <c r="I127" s="12"/>
      <c r="J127" s="12"/>
      <c r="K127" s="12"/>
      <c r="L127" s="9">
        <f t="shared" si="16"/>
        <v>0</v>
      </c>
      <c r="M127" s="10">
        <f t="shared" si="17"/>
        <v>0</v>
      </c>
      <c r="N127" s="10">
        <f t="shared" si="12"/>
        <v>0</v>
      </c>
      <c r="O127" s="11">
        <f t="shared" si="18"/>
        <v>0</v>
      </c>
    </row>
    <row r="128" spans="2:15" ht="15">
      <c r="B128" s="6">
        <v>126</v>
      </c>
      <c r="C128" s="12"/>
      <c r="D128" s="13"/>
      <c r="E128" s="14"/>
      <c r="F128" s="12"/>
      <c r="G128" s="12"/>
      <c r="H128" s="12"/>
      <c r="I128" s="12"/>
      <c r="J128" s="12"/>
      <c r="K128" s="12"/>
      <c r="L128" s="9">
        <f t="shared" si="16"/>
        <v>0</v>
      </c>
      <c r="M128" s="10">
        <f t="shared" si="17"/>
        <v>0</v>
      </c>
      <c r="N128" s="10">
        <f t="shared" si="12"/>
        <v>0</v>
      </c>
      <c r="O128" s="11">
        <f t="shared" si="18"/>
        <v>0</v>
      </c>
    </row>
    <row r="129" spans="2:15" ht="15">
      <c r="B129" s="6">
        <v>127</v>
      </c>
      <c r="C129" s="12"/>
      <c r="D129" s="13"/>
      <c r="E129" s="14"/>
      <c r="F129" s="12"/>
      <c r="G129" s="12"/>
      <c r="H129" s="12"/>
      <c r="I129" s="12"/>
      <c r="J129" s="12"/>
      <c r="K129" s="12"/>
      <c r="L129" s="9">
        <f t="shared" si="16"/>
        <v>0</v>
      </c>
      <c r="M129" s="10">
        <f t="shared" si="17"/>
        <v>0</v>
      </c>
      <c r="N129" s="10">
        <f t="shared" si="12"/>
        <v>0</v>
      </c>
      <c r="O129" s="11">
        <f t="shared" si="18"/>
        <v>0</v>
      </c>
    </row>
    <row r="130" spans="2:15" ht="15">
      <c r="B130" s="6">
        <v>128</v>
      </c>
      <c r="C130" s="12"/>
      <c r="D130" s="13"/>
      <c r="E130" s="14"/>
      <c r="F130" s="12"/>
      <c r="G130" s="12"/>
      <c r="H130" s="12"/>
      <c r="I130" s="12"/>
      <c r="J130" s="12"/>
      <c r="K130" s="12"/>
      <c r="L130" s="9">
        <f t="shared" si="16"/>
        <v>0</v>
      </c>
      <c r="M130" s="10">
        <f t="shared" si="17"/>
        <v>0</v>
      </c>
      <c r="N130" s="10">
        <f t="shared" si="12"/>
        <v>0</v>
      </c>
      <c r="O130" s="11">
        <f t="shared" si="18"/>
        <v>0</v>
      </c>
    </row>
    <row r="131" spans="2:15" ht="15">
      <c r="B131" s="6">
        <v>129</v>
      </c>
      <c r="C131" s="12"/>
      <c r="D131" s="13"/>
      <c r="E131" s="14"/>
      <c r="F131" s="12"/>
      <c r="G131" s="12"/>
      <c r="H131" s="12"/>
      <c r="I131" s="12"/>
      <c r="J131" s="12"/>
      <c r="K131" s="12"/>
      <c r="L131" s="9">
        <f t="shared" si="16"/>
        <v>0</v>
      </c>
      <c r="M131" s="10">
        <f t="shared" si="17"/>
        <v>0</v>
      </c>
      <c r="N131" s="10">
        <f t="shared" si="12"/>
        <v>0</v>
      </c>
      <c r="O131" s="11">
        <f t="shared" si="18"/>
        <v>0</v>
      </c>
    </row>
    <row r="132" spans="2:15" ht="15">
      <c r="B132" s="6">
        <v>130</v>
      </c>
      <c r="C132" s="12"/>
      <c r="D132" s="13"/>
      <c r="E132" s="14"/>
      <c r="F132" s="12"/>
      <c r="G132" s="12"/>
      <c r="H132" s="12"/>
      <c r="I132" s="12"/>
      <c r="J132" s="12"/>
      <c r="K132" s="12"/>
      <c r="L132" s="9">
        <f t="shared" si="16"/>
        <v>0</v>
      </c>
      <c r="M132" s="10">
        <f t="shared" si="17"/>
        <v>0</v>
      </c>
      <c r="N132" s="10">
        <f t="shared" si="12"/>
        <v>0</v>
      </c>
      <c r="O132" s="11">
        <f t="shared" si="18"/>
        <v>0</v>
      </c>
    </row>
    <row r="133" spans="2:15" ht="15">
      <c r="B133" s="6">
        <v>131</v>
      </c>
      <c r="C133" s="12"/>
      <c r="D133" s="13"/>
      <c r="E133" s="14"/>
      <c r="F133" s="12"/>
      <c r="G133" s="12"/>
      <c r="H133" s="12"/>
      <c r="I133" s="12"/>
      <c r="J133" s="12"/>
      <c r="K133" s="12"/>
      <c r="L133" s="9">
        <f t="shared" si="16"/>
        <v>0</v>
      </c>
      <c r="M133" s="10">
        <f t="shared" si="17"/>
        <v>0</v>
      </c>
      <c r="N133" s="10">
        <f aca="true" t="shared" si="19" ref="N133:N142">M133/2</f>
        <v>0</v>
      </c>
      <c r="O133" s="11">
        <f t="shared" si="18"/>
        <v>0</v>
      </c>
    </row>
    <row r="134" spans="2:15" ht="15">
      <c r="B134" s="6">
        <v>132</v>
      </c>
      <c r="C134" s="12"/>
      <c r="D134" s="13"/>
      <c r="E134" s="14"/>
      <c r="F134" s="12"/>
      <c r="G134" s="12"/>
      <c r="H134" s="12"/>
      <c r="I134" s="12"/>
      <c r="J134" s="12"/>
      <c r="K134" s="12"/>
      <c r="L134" s="9">
        <f t="shared" si="16"/>
        <v>0</v>
      </c>
      <c r="M134" s="10">
        <f t="shared" si="17"/>
        <v>0</v>
      </c>
      <c r="N134" s="10">
        <f t="shared" si="19"/>
        <v>0</v>
      </c>
      <c r="O134" s="11">
        <f t="shared" si="18"/>
        <v>0</v>
      </c>
    </row>
    <row r="135" spans="2:15" ht="15">
      <c r="B135" s="6">
        <v>133</v>
      </c>
      <c r="C135" s="12"/>
      <c r="D135" s="13"/>
      <c r="E135" s="14"/>
      <c r="F135" s="12"/>
      <c r="G135" s="12"/>
      <c r="H135" s="12"/>
      <c r="I135" s="12"/>
      <c r="J135" s="12"/>
      <c r="K135" s="12"/>
      <c r="L135" s="9">
        <f t="shared" si="16"/>
        <v>0</v>
      </c>
      <c r="M135" s="10">
        <f t="shared" si="17"/>
        <v>0</v>
      </c>
      <c r="N135" s="10">
        <f t="shared" si="19"/>
        <v>0</v>
      </c>
      <c r="O135" s="11">
        <f t="shared" si="18"/>
        <v>0</v>
      </c>
    </row>
    <row r="136" spans="2:15" ht="15">
      <c r="B136" s="6">
        <v>134</v>
      </c>
      <c r="C136" s="12"/>
      <c r="D136" s="13"/>
      <c r="E136" s="14"/>
      <c r="F136" s="12"/>
      <c r="G136" s="12"/>
      <c r="H136" s="12"/>
      <c r="I136" s="12"/>
      <c r="J136" s="12"/>
      <c r="K136" s="12"/>
      <c r="L136" s="9">
        <f t="shared" si="16"/>
        <v>0</v>
      </c>
      <c r="M136" s="10">
        <f t="shared" si="17"/>
        <v>0</v>
      </c>
      <c r="N136" s="10">
        <f t="shared" si="19"/>
        <v>0</v>
      </c>
      <c r="O136" s="11">
        <f t="shared" si="18"/>
        <v>0</v>
      </c>
    </row>
    <row r="137" spans="2:15" ht="15">
      <c r="B137" s="6">
        <v>135</v>
      </c>
      <c r="C137" s="12"/>
      <c r="D137" s="13"/>
      <c r="E137" s="14"/>
      <c r="F137" s="12"/>
      <c r="G137" s="12"/>
      <c r="H137" s="12"/>
      <c r="I137" s="12"/>
      <c r="J137" s="12"/>
      <c r="K137" s="12"/>
      <c r="L137" s="9">
        <f t="shared" si="16"/>
        <v>0</v>
      </c>
      <c r="M137" s="10">
        <f t="shared" si="17"/>
        <v>0</v>
      </c>
      <c r="N137" s="10">
        <f t="shared" si="19"/>
        <v>0</v>
      </c>
      <c r="O137" s="11">
        <f t="shared" si="18"/>
        <v>0</v>
      </c>
    </row>
    <row r="138" spans="2:15" ht="15">
      <c r="B138" s="6">
        <v>136</v>
      </c>
      <c r="C138" s="12"/>
      <c r="D138" s="13"/>
      <c r="E138" s="14"/>
      <c r="F138" s="12"/>
      <c r="G138" s="12"/>
      <c r="H138" s="12"/>
      <c r="I138" s="12"/>
      <c r="J138" s="12"/>
      <c r="K138" s="12"/>
      <c r="L138" s="9">
        <f t="shared" si="16"/>
        <v>0</v>
      </c>
      <c r="M138" s="10">
        <f t="shared" si="17"/>
        <v>0</v>
      </c>
      <c r="N138" s="10">
        <f t="shared" si="19"/>
        <v>0</v>
      </c>
      <c r="O138" s="11">
        <f t="shared" si="18"/>
        <v>0</v>
      </c>
    </row>
    <row r="139" spans="2:15" ht="15">
      <c r="B139" s="6">
        <v>137</v>
      </c>
      <c r="C139" s="12"/>
      <c r="D139" s="13"/>
      <c r="E139" s="14"/>
      <c r="F139" s="12"/>
      <c r="G139" s="12"/>
      <c r="H139" s="12"/>
      <c r="I139" s="12"/>
      <c r="J139" s="12"/>
      <c r="K139" s="12"/>
      <c r="L139" s="9">
        <f t="shared" si="16"/>
        <v>0</v>
      </c>
      <c r="M139" s="10">
        <f t="shared" si="17"/>
        <v>0</v>
      </c>
      <c r="N139" s="10">
        <f t="shared" si="19"/>
        <v>0</v>
      </c>
      <c r="O139" s="11">
        <f t="shared" si="18"/>
        <v>0</v>
      </c>
    </row>
    <row r="140" spans="2:15" ht="15">
      <c r="B140" s="6">
        <v>138</v>
      </c>
      <c r="C140" s="12"/>
      <c r="D140" s="13"/>
      <c r="E140" s="14"/>
      <c r="F140" s="12"/>
      <c r="G140" s="12"/>
      <c r="H140" s="12"/>
      <c r="I140" s="12"/>
      <c r="J140" s="12"/>
      <c r="K140" s="12"/>
      <c r="L140" s="9">
        <f t="shared" si="16"/>
        <v>0</v>
      </c>
      <c r="M140" s="10">
        <f t="shared" si="17"/>
        <v>0</v>
      </c>
      <c r="N140" s="10">
        <f t="shared" si="19"/>
        <v>0</v>
      </c>
      <c r="O140" s="11">
        <f t="shared" si="18"/>
        <v>0</v>
      </c>
    </row>
    <row r="141" spans="2:15" ht="15">
      <c r="B141" s="6">
        <v>139</v>
      </c>
      <c r="C141" s="12"/>
      <c r="D141" s="13"/>
      <c r="E141" s="14"/>
      <c r="F141" s="12"/>
      <c r="G141" s="12"/>
      <c r="H141" s="12"/>
      <c r="I141" s="12"/>
      <c r="J141" s="12"/>
      <c r="K141" s="12"/>
      <c r="L141" s="9">
        <f t="shared" si="16"/>
        <v>0</v>
      </c>
      <c r="M141" s="10">
        <f t="shared" si="17"/>
        <v>0</v>
      </c>
      <c r="N141" s="10">
        <f t="shared" si="19"/>
        <v>0</v>
      </c>
      <c r="O141" s="11">
        <f t="shared" si="18"/>
        <v>0</v>
      </c>
    </row>
    <row r="142" spans="2:15" ht="15">
      <c r="B142" s="6">
        <v>140</v>
      </c>
      <c r="C142" s="12"/>
      <c r="D142" s="13"/>
      <c r="E142" s="14"/>
      <c r="F142" s="12"/>
      <c r="G142" s="12"/>
      <c r="H142" s="12"/>
      <c r="I142" s="12"/>
      <c r="J142" s="12"/>
      <c r="K142" s="12"/>
      <c r="L142" s="9">
        <f t="shared" si="16"/>
        <v>0</v>
      </c>
      <c r="M142" s="10">
        <f t="shared" si="17"/>
        <v>0</v>
      </c>
      <c r="N142" s="10">
        <f t="shared" si="19"/>
        <v>0</v>
      </c>
      <c r="O142" s="11">
        <f t="shared" si="18"/>
        <v>0</v>
      </c>
    </row>
  </sheetData>
  <sheetProtection/>
  <mergeCells count="1">
    <mergeCell ref="B1:O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O142"/>
  <sheetViews>
    <sheetView zoomScalePageLayoutView="0" workbookViewId="0" topLeftCell="A66">
      <selection activeCell="C83" sqref="C83:K83"/>
    </sheetView>
  </sheetViews>
  <sheetFormatPr defaultColWidth="9.140625" defaultRowHeight="15"/>
  <cols>
    <col min="2" max="2" width="5.57421875" style="0" customWidth="1"/>
    <col min="3" max="3" width="6.8515625" style="0" customWidth="1"/>
    <col min="4" max="4" width="28.140625" style="0" customWidth="1"/>
    <col min="5" max="5" width="5.7109375" style="0" customWidth="1"/>
    <col min="6" max="6" width="7.28125" style="0" customWidth="1"/>
    <col min="7" max="7" width="7.57421875" style="0" customWidth="1"/>
    <col min="8" max="8" width="7.421875" style="0" customWidth="1"/>
    <col min="9" max="9" width="7.7109375" style="0" customWidth="1"/>
    <col min="10" max="10" width="7.28125" style="0" customWidth="1"/>
    <col min="11" max="11" width="7.140625" style="0" customWidth="1"/>
    <col min="13" max="13" width="13.140625" style="0" customWidth="1"/>
    <col min="14" max="14" width="9.7109375" style="0" customWidth="1"/>
  </cols>
  <sheetData>
    <row r="1" spans="2:15" ht="34.5" customHeight="1">
      <c r="B1" s="102" t="s">
        <v>14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15" ht="15">
      <c r="B2" s="1" t="s">
        <v>0</v>
      </c>
      <c r="C2" s="1" t="s">
        <v>1</v>
      </c>
      <c r="D2" s="1" t="s">
        <v>2</v>
      </c>
      <c r="E2" s="2" t="s">
        <v>12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3" t="s">
        <v>13</v>
      </c>
      <c r="M2" s="4" t="s">
        <v>10</v>
      </c>
      <c r="N2" s="10" t="s">
        <v>11</v>
      </c>
      <c r="O2" s="5" t="s">
        <v>9</v>
      </c>
    </row>
    <row r="3" spans="2:15" ht="15">
      <c r="B3" s="6">
        <v>1</v>
      </c>
      <c r="C3" s="37">
        <v>2079</v>
      </c>
      <c r="D3" s="38" t="s">
        <v>74</v>
      </c>
      <c r="E3" s="14"/>
      <c r="F3" s="7">
        <v>221</v>
      </c>
      <c r="G3" s="7">
        <v>233</v>
      </c>
      <c r="H3" s="7">
        <v>211</v>
      </c>
      <c r="I3" s="7">
        <v>225</v>
      </c>
      <c r="J3" s="7">
        <v>228</v>
      </c>
      <c r="K3" s="7">
        <v>237</v>
      </c>
      <c r="L3" s="9">
        <f aca="true" t="shared" si="0" ref="L3:L34">SUM(F3+G3+H3+I3+J3+K3)</f>
        <v>1355</v>
      </c>
      <c r="M3" s="10">
        <f aca="true" t="shared" si="1" ref="M3:M34">SUM(F3:K3)+(E3*6)</f>
        <v>1355</v>
      </c>
      <c r="N3" s="10">
        <v>678</v>
      </c>
      <c r="O3" s="11">
        <f aca="true" t="shared" si="2" ref="O3:O32">SUM(L3)/6</f>
        <v>225.83333333333334</v>
      </c>
    </row>
    <row r="4" spans="2:15" ht="15">
      <c r="B4" s="6">
        <v>2</v>
      </c>
      <c r="C4" s="37">
        <v>2244</v>
      </c>
      <c r="D4" s="38" t="s">
        <v>50</v>
      </c>
      <c r="E4" s="14"/>
      <c r="F4" s="6">
        <v>220</v>
      </c>
      <c r="G4" s="6">
        <v>182</v>
      </c>
      <c r="H4" s="6">
        <v>224</v>
      </c>
      <c r="I4" s="6">
        <v>213</v>
      </c>
      <c r="J4" s="6">
        <v>234</v>
      </c>
      <c r="K4" s="6">
        <v>221</v>
      </c>
      <c r="L4" s="9">
        <f t="shared" si="0"/>
        <v>1294</v>
      </c>
      <c r="M4" s="10">
        <f t="shared" si="1"/>
        <v>1294</v>
      </c>
      <c r="N4" s="10">
        <f>M4/2</f>
        <v>647</v>
      </c>
      <c r="O4" s="11">
        <f t="shared" si="2"/>
        <v>215.66666666666666</v>
      </c>
    </row>
    <row r="5" spans="2:15" ht="15">
      <c r="B5" s="6">
        <v>3</v>
      </c>
      <c r="C5" s="37">
        <v>2244</v>
      </c>
      <c r="D5" s="38" t="s">
        <v>50</v>
      </c>
      <c r="E5" s="14"/>
      <c r="F5" s="6">
        <v>201</v>
      </c>
      <c r="G5" s="6">
        <v>181</v>
      </c>
      <c r="H5" s="6">
        <v>196</v>
      </c>
      <c r="I5" s="6">
        <v>246</v>
      </c>
      <c r="J5" s="6">
        <v>245</v>
      </c>
      <c r="K5" s="6">
        <v>202</v>
      </c>
      <c r="L5" s="9">
        <f t="shared" si="0"/>
        <v>1271</v>
      </c>
      <c r="M5" s="10">
        <f t="shared" si="1"/>
        <v>1271</v>
      </c>
      <c r="N5" s="10">
        <v>636</v>
      </c>
      <c r="O5" s="11">
        <f t="shared" si="2"/>
        <v>211.83333333333334</v>
      </c>
    </row>
    <row r="6" spans="2:15" ht="15">
      <c r="B6" s="6">
        <v>4</v>
      </c>
      <c r="C6" s="37">
        <v>792</v>
      </c>
      <c r="D6" s="38" t="s">
        <v>68</v>
      </c>
      <c r="E6" s="14"/>
      <c r="F6" s="6">
        <v>194</v>
      </c>
      <c r="G6" s="6">
        <v>298</v>
      </c>
      <c r="H6" s="6">
        <v>196</v>
      </c>
      <c r="I6" s="6">
        <v>192</v>
      </c>
      <c r="J6" s="6">
        <v>169</v>
      </c>
      <c r="K6" s="6">
        <v>186</v>
      </c>
      <c r="L6" s="9">
        <f t="shared" si="0"/>
        <v>1235</v>
      </c>
      <c r="M6" s="10">
        <f t="shared" si="1"/>
        <v>1235</v>
      </c>
      <c r="N6" s="10">
        <v>618</v>
      </c>
      <c r="O6" s="11">
        <f t="shared" si="2"/>
        <v>205.83333333333334</v>
      </c>
    </row>
    <row r="7" spans="2:15" ht="15">
      <c r="B7" s="6">
        <v>5</v>
      </c>
      <c r="C7" s="37">
        <v>1857</v>
      </c>
      <c r="D7" s="38" t="s">
        <v>53</v>
      </c>
      <c r="E7" s="14"/>
      <c r="F7" s="7">
        <v>233</v>
      </c>
      <c r="G7" s="7">
        <v>166</v>
      </c>
      <c r="H7" s="7">
        <v>188</v>
      </c>
      <c r="I7" s="7">
        <v>210</v>
      </c>
      <c r="J7" s="7">
        <v>209</v>
      </c>
      <c r="K7" s="7">
        <v>221</v>
      </c>
      <c r="L7" s="9">
        <f t="shared" si="0"/>
        <v>1227</v>
      </c>
      <c r="M7" s="10">
        <f t="shared" si="1"/>
        <v>1227</v>
      </c>
      <c r="N7" s="10">
        <v>614</v>
      </c>
      <c r="O7" s="11">
        <f t="shared" si="2"/>
        <v>204.5</v>
      </c>
    </row>
    <row r="8" spans="2:15" ht="15">
      <c r="B8" s="6">
        <v>6</v>
      </c>
      <c r="C8" s="37">
        <v>860</v>
      </c>
      <c r="D8" s="38" t="s">
        <v>63</v>
      </c>
      <c r="E8" s="14"/>
      <c r="F8" s="6">
        <v>238</v>
      </c>
      <c r="G8" s="6">
        <v>182</v>
      </c>
      <c r="H8" s="6">
        <v>231</v>
      </c>
      <c r="I8" s="6">
        <v>192</v>
      </c>
      <c r="J8" s="6">
        <v>224</v>
      </c>
      <c r="K8" s="6">
        <v>148</v>
      </c>
      <c r="L8" s="9">
        <f t="shared" si="0"/>
        <v>1215</v>
      </c>
      <c r="M8" s="10">
        <f t="shared" si="1"/>
        <v>1215</v>
      </c>
      <c r="N8" s="10">
        <v>608</v>
      </c>
      <c r="O8" s="11">
        <f t="shared" si="2"/>
        <v>202.5</v>
      </c>
    </row>
    <row r="9" spans="2:15" ht="15">
      <c r="B9" s="6">
        <v>7</v>
      </c>
      <c r="C9" s="37">
        <v>1193</v>
      </c>
      <c r="D9" s="38" t="s">
        <v>64</v>
      </c>
      <c r="E9" s="14"/>
      <c r="F9" s="6">
        <v>188</v>
      </c>
      <c r="G9" s="6">
        <v>214</v>
      </c>
      <c r="H9" s="6">
        <v>234</v>
      </c>
      <c r="I9" s="6">
        <v>161</v>
      </c>
      <c r="J9" s="6">
        <v>210</v>
      </c>
      <c r="K9" s="6">
        <v>205</v>
      </c>
      <c r="L9" s="9">
        <f t="shared" si="0"/>
        <v>1212</v>
      </c>
      <c r="M9" s="10">
        <f t="shared" si="1"/>
        <v>1212</v>
      </c>
      <c r="N9" s="10">
        <f>M9/2</f>
        <v>606</v>
      </c>
      <c r="O9" s="11">
        <f t="shared" si="2"/>
        <v>202</v>
      </c>
    </row>
    <row r="10" spans="2:15" ht="15">
      <c r="B10" s="6">
        <v>8</v>
      </c>
      <c r="C10" s="37">
        <v>1998</v>
      </c>
      <c r="D10" s="38" t="s">
        <v>76</v>
      </c>
      <c r="E10" s="14"/>
      <c r="F10" s="6">
        <v>213</v>
      </c>
      <c r="G10" s="6">
        <v>208</v>
      </c>
      <c r="H10" s="6">
        <v>197</v>
      </c>
      <c r="I10" s="6">
        <v>213</v>
      </c>
      <c r="J10" s="6">
        <v>191</v>
      </c>
      <c r="K10" s="6">
        <v>188</v>
      </c>
      <c r="L10" s="9">
        <f t="shared" si="0"/>
        <v>1210</v>
      </c>
      <c r="M10" s="10">
        <f t="shared" si="1"/>
        <v>1210</v>
      </c>
      <c r="N10" s="10">
        <f>M10/2</f>
        <v>605</v>
      </c>
      <c r="O10" s="11">
        <f t="shared" si="2"/>
        <v>201.66666666666666</v>
      </c>
    </row>
    <row r="11" spans="2:15" ht="15">
      <c r="B11" s="6">
        <v>9</v>
      </c>
      <c r="C11" s="37">
        <v>2121</v>
      </c>
      <c r="D11" s="38" t="s">
        <v>22</v>
      </c>
      <c r="E11" s="14">
        <v>8</v>
      </c>
      <c r="F11" s="6">
        <v>189</v>
      </c>
      <c r="G11" s="6">
        <v>171</v>
      </c>
      <c r="H11" s="6">
        <v>147</v>
      </c>
      <c r="I11" s="6">
        <v>221</v>
      </c>
      <c r="J11" s="6">
        <v>193</v>
      </c>
      <c r="K11" s="6">
        <v>225</v>
      </c>
      <c r="L11" s="9">
        <f t="shared" si="0"/>
        <v>1146</v>
      </c>
      <c r="M11" s="10">
        <f t="shared" si="1"/>
        <v>1194</v>
      </c>
      <c r="N11" s="10">
        <f>M11/2</f>
        <v>597</v>
      </c>
      <c r="O11" s="11">
        <f t="shared" si="2"/>
        <v>191</v>
      </c>
    </row>
    <row r="12" spans="2:15" ht="15">
      <c r="B12" s="6">
        <v>10</v>
      </c>
      <c r="C12" s="37">
        <v>2050</v>
      </c>
      <c r="D12" s="38" t="s">
        <v>65</v>
      </c>
      <c r="E12" s="14">
        <v>8</v>
      </c>
      <c r="F12" s="6">
        <v>154</v>
      </c>
      <c r="G12" s="6">
        <v>210</v>
      </c>
      <c r="H12" s="6">
        <v>202</v>
      </c>
      <c r="I12" s="6">
        <v>177</v>
      </c>
      <c r="J12" s="6">
        <v>162</v>
      </c>
      <c r="K12" s="6">
        <v>220</v>
      </c>
      <c r="L12" s="9">
        <f t="shared" si="0"/>
        <v>1125</v>
      </c>
      <c r="M12" s="10">
        <f t="shared" si="1"/>
        <v>1173</v>
      </c>
      <c r="N12" s="10">
        <v>587</v>
      </c>
      <c r="O12" s="11">
        <f t="shared" si="2"/>
        <v>187.5</v>
      </c>
    </row>
    <row r="13" spans="2:15" ht="15">
      <c r="B13" s="6">
        <v>11</v>
      </c>
      <c r="C13" s="37">
        <v>1857</v>
      </c>
      <c r="D13" s="38" t="s">
        <v>53</v>
      </c>
      <c r="E13" s="14"/>
      <c r="F13" s="7">
        <v>233</v>
      </c>
      <c r="G13" s="7">
        <v>203</v>
      </c>
      <c r="H13" s="7">
        <v>194</v>
      </c>
      <c r="I13" s="7">
        <v>177</v>
      </c>
      <c r="J13" s="7">
        <v>189</v>
      </c>
      <c r="K13" s="7">
        <v>170</v>
      </c>
      <c r="L13" s="9">
        <f t="shared" si="0"/>
        <v>1166</v>
      </c>
      <c r="M13" s="10">
        <f t="shared" si="1"/>
        <v>1166</v>
      </c>
      <c r="N13" s="10">
        <f>M13/2</f>
        <v>583</v>
      </c>
      <c r="O13" s="11">
        <f t="shared" si="2"/>
        <v>194.33333333333334</v>
      </c>
    </row>
    <row r="14" spans="2:15" ht="15">
      <c r="B14" s="6">
        <v>12</v>
      </c>
      <c r="C14" s="37">
        <v>856</v>
      </c>
      <c r="D14" s="38" t="s">
        <v>73</v>
      </c>
      <c r="E14" s="14"/>
      <c r="F14" s="7">
        <v>276</v>
      </c>
      <c r="G14" s="7">
        <v>174</v>
      </c>
      <c r="H14" s="7">
        <v>166</v>
      </c>
      <c r="I14" s="7">
        <v>167</v>
      </c>
      <c r="J14" s="7">
        <v>201</v>
      </c>
      <c r="K14" s="7">
        <v>181</v>
      </c>
      <c r="L14" s="9">
        <f t="shared" si="0"/>
        <v>1165</v>
      </c>
      <c r="M14" s="10">
        <f t="shared" si="1"/>
        <v>1165</v>
      </c>
      <c r="N14" s="10">
        <v>583</v>
      </c>
      <c r="O14" s="11">
        <f t="shared" si="2"/>
        <v>194.16666666666666</v>
      </c>
    </row>
    <row r="15" spans="2:15" ht="15">
      <c r="B15" s="6">
        <v>13</v>
      </c>
      <c r="C15" s="37">
        <v>1774</v>
      </c>
      <c r="D15" s="38" t="s">
        <v>51</v>
      </c>
      <c r="E15" s="14"/>
      <c r="F15" s="7">
        <v>194</v>
      </c>
      <c r="G15" s="7">
        <v>200</v>
      </c>
      <c r="H15" s="7">
        <v>211</v>
      </c>
      <c r="I15" s="7">
        <v>159</v>
      </c>
      <c r="J15" s="7">
        <v>197</v>
      </c>
      <c r="K15" s="7">
        <v>192</v>
      </c>
      <c r="L15" s="9">
        <f t="shared" si="0"/>
        <v>1153</v>
      </c>
      <c r="M15" s="10">
        <f t="shared" si="1"/>
        <v>1153</v>
      </c>
      <c r="N15" s="10">
        <v>577</v>
      </c>
      <c r="O15" s="11">
        <f t="shared" si="2"/>
        <v>192.16666666666666</v>
      </c>
    </row>
    <row r="16" spans="2:15" ht="15">
      <c r="B16" s="6">
        <v>14</v>
      </c>
      <c r="C16" s="37">
        <v>1540</v>
      </c>
      <c r="D16" s="38" t="s">
        <v>49</v>
      </c>
      <c r="E16" s="14"/>
      <c r="F16" s="6">
        <v>256</v>
      </c>
      <c r="G16" s="6">
        <v>187</v>
      </c>
      <c r="H16" s="6">
        <v>168</v>
      </c>
      <c r="I16" s="6">
        <v>182</v>
      </c>
      <c r="J16" s="6">
        <v>167</v>
      </c>
      <c r="K16" s="6">
        <v>179</v>
      </c>
      <c r="L16" s="9">
        <f t="shared" si="0"/>
        <v>1139</v>
      </c>
      <c r="M16" s="10">
        <f t="shared" si="1"/>
        <v>1139</v>
      </c>
      <c r="N16" s="10">
        <v>570</v>
      </c>
      <c r="O16" s="11">
        <f t="shared" si="2"/>
        <v>189.83333333333334</v>
      </c>
    </row>
    <row r="17" spans="2:15" ht="15">
      <c r="B17" s="6">
        <v>15</v>
      </c>
      <c r="C17" s="37">
        <v>2121</v>
      </c>
      <c r="D17" s="38" t="s">
        <v>22</v>
      </c>
      <c r="E17" s="14">
        <v>8</v>
      </c>
      <c r="F17" s="6">
        <v>152</v>
      </c>
      <c r="G17" s="6">
        <v>201</v>
      </c>
      <c r="H17" s="6">
        <v>202</v>
      </c>
      <c r="I17" s="6">
        <v>160</v>
      </c>
      <c r="J17" s="6">
        <v>170</v>
      </c>
      <c r="K17" s="6">
        <v>204</v>
      </c>
      <c r="L17" s="9">
        <f t="shared" si="0"/>
        <v>1089</v>
      </c>
      <c r="M17" s="10">
        <f t="shared" si="1"/>
        <v>1137</v>
      </c>
      <c r="N17" s="10">
        <v>569</v>
      </c>
      <c r="O17" s="11">
        <f t="shared" si="2"/>
        <v>181.5</v>
      </c>
    </row>
    <row r="18" spans="2:15" ht="15">
      <c r="B18" s="6">
        <v>16</v>
      </c>
      <c r="C18" s="37">
        <v>2051</v>
      </c>
      <c r="D18" s="38" t="s">
        <v>59</v>
      </c>
      <c r="E18" s="14"/>
      <c r="F18" s="6">
        <v>164</v>
      </c>
      <c r="G18" s="6">
        <v>181</v>
      </c>
      <c r="H18" s="6">
        <v>171</v>
      </c>
      <c r="I18" s="6">
        <v>235</v>
      </c>
      <c r="J18" s="6">
        <v>197</v>
      </c>
      <c r="K18" s="6">
        <v>187</v>
      </c>
      <c r="L18" s="9">
        <f t="shared" si="0"/>
        <v>1135</v>
      </c>
      <c r="M18" s="10">
        <f t="shared" si="1"/>
        <v>1135</v>
      </c>
      <c r="N18" s="10">
        <v>568</v>
      </c>
      <c r="O18" s="11">
        <f t="shared" si="2"/>
        <v>189.16666666666666</v>
      </c>
    </row>
    <row r="19" spans="2:15" ht="15">
      <c r="B19" s="6">
        <v>17</v>
      </c>
      <c r="C19" s="37">
        <v>169</v>
      </c>
      <c r="D19" s="38" t="s">
        <v>20</v>
      </c>
      <c r="E19" s="14"/>
      <c r="F19" s="6">
        <v>161</v>
      </c>
      <c r="G19" s="6">
        <v>148</v>
      </c>
      <c r="H19" s="6">
        <v>254</v>
      </c>
      <c r="I19" s="6">
        <v>172</v>
      </c>
      <c r="J19" s="6">
        <v>212</v>
      </c>
      <c r="K19" s="6">
        <v>184</v>
      </c>
      <c r="L19" s="9">
        <f t="shared" si="0"/>
        <v>1131</v>
      </c>
      <c r="M19" s="10">
        <f t="shared" si="1"/>
        <v>1131</v>
      </c>
      <c r="N19" s="10">
        <v>566</v>
      </c>
      <c r="O19" s="11">
        <f t="shared" si="2"/>
        <v>188.5</v>
      </c>
    </row>
    <row r="20" spans="2:15" ht="15">
      <c r="B20" s="6">
        <v>18</v>
      </c>
      <c r="C20" s="37">
        <v>1613</v>
      </c>
      <c r="D20" s="38" t="s">
        <v>57</v>
      </c>
      <c r="E20" s="14"/>
      <c r="F20" s="6">
        <v>190</v>
      </c>
      <c r="G20" s="6">
        <v>196</v>
      </c>
      <c r="H20" s="6">
        <v>187</v>
      </c>
      <c r="I20" s="6">
        <v>158</v>
      </c>
      <c r="J20" s="6">
        <v>158</v>
      </c>
      <c r="K20" s="6">
        <v>229</v>
      </c>
      <c r="L20" s="9">
        <f t="shared" si="0"/>
        <v>1118</v>
      </c>
      <c r="M20" s="10">
        <f t="shared" si="1"/>
        <v>1118</v>
      </c>
      <c r="N20" s="10">
        <f>M20/2</f>
        <v>559</v>
      </c>
      <c r="O20" s="11">
        <f t="shared" si="2"/>
        <v>186.33333333333334</v>
      </c>
    </row>
    <row r="21" spans="2:15" ht="15">
      <c r="B21" s="6">
        <v>19</v>
      </c>
      <c r="C21" s="37">
        <v>225</v>
      </c>
      <c r="D21" s="38" t="s">
        <v>69</v>
      </c>
      <c r="E21" s="14">
        <v>8</v>
      </c>
      <c r="F21" s="7">
        <v>172</v>
      </c>
      <c r="G21" s="7">
        <v>189</v>
      </c>
      <c r="H21" s="7">
        <v>191</v>
      </c>
      <c r="I21" s="7">
        <v>164</v>
      </c>
      <c r="J21" s="7">
        <v>173</v>
      </c>
      <c r="K21" s="7">
        <v>179</v>
      </c>
      <c r="L21" s="9">
        <f t="shared" si="0"/>
        <v>1068</v>
      </c>
      <c r="M21" s="10">
        <f t="shared" si="1"/>
        <v>1116</v>
      </c>
      <c r="N21" s="10">
        <f>M21/2</f>
        <v>558</v>
      </c>
      <c r="O21" s="11">
        <f t="shared" si="2"/>
        <v>178</v>
      </c>
    </row>
    <row r="22" spans="2:15" ht="15">
      <c r="B22" s="6">
        <v>20</v>
      </c>
      <c r="C22" s="37">
        <v>2120</v>
      </c>
      <c r="D22" s="38" t="s">
        <v>21</v>
      </c>
      <c r="E22" s="14"/>
      <c r="F22" s="6">
        <v>119</v>
      </c>
      <c r="G22" s="6">
        <v>213</v>
      </c>
      <c r="H22" s="6">
        <v>265</v>
      </c>
      <c r="I22" s="6">
        <v>157</v>
      </c>
      <c r="J22" s="6">
        <v>215</v>
      </c>
      <c r="K22" s="6">
        <v>140</v>
      </c>
      <c r="L22" s="9">
        <f t="shared" si="0"/>
        <v>1109</v>
      </c>
      <c r="M22" s="10">
        <f t="shared" si="1"/>
        <v>1109</v>
      </c>
      <c r="N22" s="10">
        <v>555</v>
      </c>
      <c r="O22" s="11">
        <f t="shared" si="2"/>
        <v>184.83333333333334</v>
      </c>
    </row>
    <row r="23" spans="2:15" ht="15">
      <c r="B23" s="6">
        <v>21</v>
      </c>
      <c r="C23" s="37">
        <v>2120</v>
      </c>
      <c r="D23" s="38" t="s">
        <v>21</v>
      </c>
      <c r="E23" s="14"/>
      <c r="F23" s="6">
        <v>186</v>
      </c>
      <c r="G23" s="6">
        <v>169</v>
      </c>
      <c r="H23" s="6">
        <v>195</v>
      </c>
      <c r="I23" s="6">
        <v>201</v>
      </c>
      <c r="J23" s="6">
        <v>167</v>
      </c>
      <c r="K23" s="6">
        <v>187</v>
      </c>
      <c r="L23" s="9">
        <f t="shared" si="0"/>
        <v>1105</v>
      </c>
      <c r="M23" s="10">
        <f t="shared" si="1"/>
        <v>1105</v>
      </c>
      <c r="N23" s="10">
        <v>553</v>
      </c>
      <c r="O23" s="11">
        <f t="shared" si="2"/>
        <v>184.16666666666666</v>
      </c>
    </row>
    <row r="24" spans="2:15" ht="15">
      <c r="B24" s="6">
        <v>22</v>
      </c>
      <c r="C24" s="37">
        <v>197</v>
      </c>
      <c r="D24" s="38" t="s">
        <v>72</v>
      </c>
      <c r="E24" s="14"/>
      <c r="F24" s="7">
        <v>162</v>
      </c>
      <c r="G24" s="7">
        <v>171</v>
      </c>
      <c r="H24" s="7">
        <v>201</v>
      </c>
      <c r="I24" s="7">
        <v>206</v>
      </c>
      <c r="J24" s="7">
        <v>122</v>
      </c>
      <c r="K24" s="7">
        <v>241</v>
      </c>
      <c r="L24" s="9">
        <f t="shared" si="0"/>
        <v>1103</v>
      </c>
      <c r="M24" s="10">
        <f t="shared" si="1"/>
        <v>1103</v>
      </c>
      <c r="N24" s="10">
        <v>552</v>
      </c>
      <c r="O24" s="11">
        <f t="shared" si="2"/>
        <v>183.83333333333334</v>
      </c>
    </row>
    <row r="25" spans="2:15" ht="15">
      <c r="B25" s="6">
        <v>23</v>
      </c>
      <c r="C25" s="37">
        <v>2022</v>
      </c>
      <c r="D25" s="38" t="s">
        <v>62</v>
      </c>
      <c r="E25" s="14">
        <v>8</v>
      </c>
      <c r="F25" s="6">
        <v>160</v>
      </c>
      <c r="G25" s="6">
        <v>170</v>
      </c>
      <c r="H25" s="6">
        <v>168</v>
      </c>
      <c r="I25" s="6">
        <v>166</v>
      </c>
      <c r="J25" s="6">
        <v>169</v>
      </c>
      <c r="K25" s="6">
        <v>211</v>
      </c>
      <c r="L25" s="9">
        <f t="shared" si="0"/>
        <v>1044</v>
      </c>
      <c r="M25" s="10">
        <f t="shared" si="1"/>
        <v>1092</v>
      </c>
      <c r="N25" s="10">
        <f>M25/2</f>
        <v>546</v>
      </c>
      <c r="O25" s="11">
        <f t="shared" si="2"/>
        <v>174</v>
      </c>
    </row>
    <row r="26" spans="2:15" ht="15">
      <c r="B26" s="6">
        <v>24</v>
      </c>
      <c r="C26" s="37">
        <v>2023</v>
      </c>
      <c r="D26" s="38" t="s">
        <v>55</v>
      </c>
      <c r="E26" s="14"/>
      <c r="F26" s="6">
        <v>225</v>
      </c>
      <c r="G26" s="6">
        <v>117</v>
      </c>
      <c r="H26" s="6">
        <v>166</v>
      </c>
      <c r="I26" s="6">
        <v>169</v>
      </c>
      <c r="J26" s="6">
        <v>172</v>
      </c>
      <c r="K26" s="6">
        <v>215</v>
      </c>
      <c r="L26" s="9">
        <f t="shared" si="0"/>
        <v>1064</v>
      </c>
      <c r="M26" s="10">
        <f t="shared" si="1"/>
        <v>1064</v>
      </c>
      <c r="N26" s="10">
        <f>M26/2</f>
        <v>532</v>
      </c>
      <c r="O26" s="11">
        <f t="shared" si="2"/>
        <v>177.33333333333334</v>
      </c>
    </row>
    <row r="27" spans="2:15" ht="15">
      <c r="B27" s="6">
        <v>25</v>
      </c>
      <c r="C27" s="37">
        <v>2253</v>
      </c>
      <c r="D27" s="38" t="s">
        <v>47</v>
      </c>
      <c r="E27" s="14"/>
      <c r="F27" s="6">
        <v>165</v>
      </c>
      <c r="G27" s="6">
        <v>171</v>
      </c>
      <c r="H27" s="6">
        <v>181</v>
      </c>
      <c r="I27" s="6">
        <v>178</v>
      </c>
      <c r="J27" s="6">
        <v>178</v>
      </c>
      <c r="K27" s="6">
        <v>181</v>
      </c>
      <c r="L27" s="9">
        <f t="shared" si="0"/>
        <v>1054</v>
      </c>
      <c r="M27" s="10">
        <f t="shared" si="1"/>
        <v>1054</v>
      </c>
      <c r="N27" s="10">
        <f>M27/2</f>
        <v>527</v>
      </c>
      <c r="O27" s="11">
        <f t="shared" si="2"/>
        <v>175.66666666666666</v>
      </c>
    </row>
    <row r="28" spans="2:15" ht="15">
      <c r="B28" s="6">
        <v>26</v>
      </c>
      <c r="C28" s="37">
        <v>2919</v>
      </c>
      <c r="D28" s="38" t="s">
        <v>48</v>
      </c>
      <c r="E28" s="14"/>
      <c r="F28" s="6">
        <v>193</v>
      </c>
      <c r="G28" s="6">
        <v>140</v>
      </c>
      <c r="H28" s="6">
        <v>195</v>
      </c>
      <c r="I28" s="6">
        <v>178</v>
      </c>
      <c r="J28" s="6">
        <v>156</v>
      </c>
      <c r="K28" s="6">
        <v>158</v>
      </c>
      <c r="L28" s="9">
        <f t="shared" si="0"/>
        <v>1020</v>
      </c>
      <c r="M28" s="10">
        <f t="shared" si="1"/>
        <v>1020</v>
      </c>
      <c r="N28" s="10">
        <f>M28/2</f>
        <v>510</v>
      </c>
      <c r="O28" s="11">
        <f t="shared" si="2"/>
        <v>170</v>
      </c>
    </row>
    <row r="29" spans="2:15" ht="15">
      <c r="B29" s="6">
        <v>27</v>
      </c>
      <c r="C29" s="37">
        <v>2248</v>
      </c>
      <c r="D29" s="38" t="s">
        <v>75</v>
      </c>
      <c r="E29" s="14"/>
      <c r="F29" s="6">
        <v>181</v>
      </c>
      <c r="G29" s="6">
        <v>173</v>
      </c>
      <c r="H29" s="6">
        <v>172</v>
      </c>
      <c r="I29" s="6">
        <v>156</v>
      </c>
      <c r="J29" s="6">
        <v>147</v>
      </c>
      <c r="K29" s="6">
        <v>188</v>
      </c>
      <c r="L29" s="9">
        <f t="shared" si="0"/>
        <v>1017</v>
      </c>
      <c r="M29" s="10">
        <f t="shared" si="1"/>
        <v>1017</v>
      </c>
      <c r="N29" s="10">
        <v>509</v>
      </c>
      <c r="O29" s="11">
        <f t="shared" si="2"/>
        <v>169.5</v>
      </c>
    </row>
    <row r="30" spans="2:15" ht="15">
      <c r="B30" s="6">
        <v>28</v>
      </c>
      <c r="C30" s="37">
        <v>2919</v>
      </c>
      <c r="D30" s="38" t="s">
        <v>48</v>
      </c>
      <c r="E30" s="14"/>
      <c r="F30" s="6">
        <v>143</v>
      </c>
      <c r="G30" s="6">
        <v>160</v>
      </c>
      <c r="H30" s="6">
        <v>193</v>
      </c>
      <c r="I30" s="6">
        <v>150</v>
      </c>
      <c r="J30" s="6">
        <v>161</v>
      </c>
      <c r="K30" s="6">
        <v>196</v>
      </c>
      <c r="L30" s="9">
        <f t="shared" si="0"/>
        <v>1003</v>
      </c>
      <c r="M30" s="10">
        <f t="shared" si="1"/>
        <v>1003</v>
      </c>
      <c r="N30" s="10">
        <v>502</v>
      </c>
      <c r="O30" s="11">
        <f t="shared" si="2"/>
        <v>167.16666666666666</v>
      </c>
    </row>
    <row r="31" spans="2:15" ht="15">
      <c r="B31" s="6">
        <v>29</v>
      </c>
      <c r="C31" s="37">
        <v>2617</v>
      </c>
      <c r="D31" s="38" t="s">
        <v>78</v>
      </c>
      <c r="E31" s="14"/>
      <c r="F31" s="6">
        <v>137</v>
      </c>
      <c r="G31" s="6">
        <v>147</v>
      </c>
      <c r="H31" s="6">
        <v>162</v>
      </c>
      <c r="I31" s="6">
        <v>167</v>
      </c>
      <c r="J31" s="6">
        <v>187</v>
      </c>
      <c r="K31" s="6">
        <v>190</v>
      </c>
      <c r="L31" s="9">
        <f t="shared" si="0"/>
        <v>990</v>
      </c>
      <c r="M31" s="10">
        <f t="shared" si="1"/>
        <v>990</v>
      </c>
      <c r="N31" s="10">
        <f>M31/2</f>
        <v>495</v>
      </c>
      <c r="O31" s="11">
        <f t="shared" si="2"/>
        <v>165</v>
      </c>
    </row>
    <row r="32" spans="2:15" ht="15">
      <c r="B32" s="6">
        <v>30</v>
      </c>
      <c r="C32" s="37">
        <v>2017</v>
      </c>
      <c r="D32" s="38" t="s">
        <v>77</v>
      </c>
      <c r="E32" s="14">
        <v>8</v>
      </c>
      <c r="F32" s="6">
        <v>151</v>
      </c>
      <c r="G32" s="6">
        <v>118</v>
      </c>
      <c r="H32" s="6">
        <v>160</v>
      </c>
      <c r="I32" s="6">
        <v>100</v>
      </c>
      <c r="J32" s="6">
        <v>182</v>
      </c>
      <c r="K32" s="6">
        <v>168</v>
      </c>
      <c r="L32" s="9">
        <f t="shared" si="0"/>
        <v>879</v>
      </c>
      <c r="M32" s="10">
        <f t="shared" si="1"/>
        <v>927</v>
      </c>
      <c r="N32" s="10">
        <v>464</v>
      </c>
      <c r="O32" s="11">
        <f t="shared" si="2"/>
        <v>146.5</v>
      </c>
    </row>
    <row r="33" spans="2:15" ht="15">
      <c r="B33" s="6">
        <v>31</v>
      </c>
      <c r="C33" s="39">
        <v>225</v>
      </c>
      <c r="D33" s="40" t="s">
        <v>69</v>
      </c>
      <c r="E33" s="14">
        <v>8</v>
      </c>
      <c r="F33" s="6">
        <v>173</v>
      </c>
      <c r="G33" s="6">
        <v>180</v>
      </c>
      <c r="H33" s="6">
        <v>188</v>
      </c>
      <c r="I33" s="6">
        <v>193</v>
      </c>
      <c r="J33" s="6">
        <v>213</v>
      </c>
      <c r="K33" s="6">
        <v>180</v>
      </c>
      <c r="L33" s="9">
        <f t="shared" si="0"/>
        <v>1127</v>
      </c>
      <c r="M33" s="10">
        <f t="shared" si="1"/>
        <v>1175</v>
      </c>
      <c r="N33" s="10">
        <v>588</v>
      </c>
      <c r="O33" s="11">
        <f aca="true" t="shared" si="3" ref="O33:O70">SUM(L33)/6</f>
        <v>187.83333333333334</v>
      </c>
    </row>
    <row r="34" spans="2:15" ht="15">
      <c r="B34" s="6">
        <v>32</v>
      </c>
      <c r="C34" s="39">
        <v>203</v>
      </c>
      <c r="D34" s="40" t="s">
        <v>79</v>
      </c>
      <c r="E34" s="14"/>
      <c r="F34" s="6">
        <v>213</v>
      </c>
      <c r="G34" s="6">
        <v>224</v>
      </c>
      <c r="H34" s="6">
        <v>163</v>
      </c>
      <c r="I34" s="6">
        <v>210</v>
      </c>
      <c r="J34" s="6">
        <v>224</v>
      </c>
      <c r="K34" s="6">
        <v>173</v>
      </c>
      <c r="L34" s="9">
        <f t="shared" si="0"/>
        <v>1207</v>
      </c>
      <c r="M34" s="10">
        <f t="shared" si="1"/>
        <v>1207</v>
      </c>
      <c r="N34" s="10">
        <v>604</v>
      </c>
      <c r="O34" s="11">
        <f t="shared" si="3"/>
        <v>201.16666666666666</v>
      </c>
    </row>
    <row r="35" spans="2:15" ht="15">
      <c r="B35" s="6">
        <v>33</v>
      </c>
      <c r="C35" s="39">
        <v>203</v>
      </c>
      <c r="D35" s="40" t="s">
        <v>79</v>
      </c>
      <c r="E35" s="14"/>
      <c r="F35" s="6">
        <v>211</v>
      </c>
      <c r="G35" s="6">
        <v>201</v>
      </c>
      <c r="H35" s="6">
        <v>200</v>
      </c>
      <c r="I35" s="6">
        <v>190</v>
      </c>
      <c r="J35" s="6">
        <v>182</v>
      </c>
      <c r="K35" s="6">
        <v>185</v>
      </c>
      <c r="L35" s="9">
        <f aca="true" t="shared" si="4" ref="L35:L66">SUM(F35+G35+H35+I35+J35+K35)</f>
        <v>1169</v>
      </c>
      <c r="M35" s="10">
        <f aca="true" t="shared" si="5" ref="M35:M70">SUM(F35:K35)+(E35*6)</f>
        <v>1169</v>
      </c>
      <c r="N35" s="10">
        <v>585</v>
      </c>
      <c r="O35" s="11">
        <f t="shared" si="3"/>
        <v>194.83333333333334</v>
      </c>
    </row>
    <row r="36" spans="2:15" ht="15">
      <c r="B36" s="6">
        <v>34</v>
      </c>
      <c r="C36" s="39">
        <v>2023</v>
      </c>
      <c r="D36" s="40" t="s">
        <v>55</v>
      </c>
      <c r="E36" s="14"/>
      <c r="F36" s="6">
        <v>150</v>
      </c>
      <c r="G36" s="6">
        <v>222</v>
      </c>
      <c r="H36" s="6">
        <v>163</v>
      </c>
      <c r="I36" s="6">
        <v>171</v>
      </c>
      <c r="J36" s="6">
        <v>191</v>
      </c>
      <c r="K36" s="6">
        <v>174</v>
      </c>
      <c r="L36" s="9">
        <f t="shared" si="4"/>
        <v>1071</v>
      </c>
      <c r="M36" s="10">
        <f t="shared" si="5"/>
        <v>1071</v>
      </c>
      <c r="N36" s="10">
        <v>536</v>
      </c>
      <c r="O36" s="11">
        <f t="shared" si="3"/>
        <v>178.5</v>
      </c>
    </row>
    <row r="37" spans="2:15" ht="15">
      <c r="B37" s="6">
        <v>35</v>
      </c>
      <c r="C37" s="39">
        <v>1193</v>
      </c>
      <c r="D37" s="40" t="s">
        <v>64</v>
      </c>
      <c r="E37" s="14"/>
      <c r="F37" s="6">
        <v>180</v>
      </c>
      <c r="G37" s="6">
        <v>223</v>
      </c>
      <c r="H37" s="6">
        <v>179</v>
      </c>
      <c r="I37" s="6">
        <v>211</v>
      </c>
      <c r="J37" s="6">
        <v>141</v>
      </c>
      <c r="K37" s="6">
        <v>224</v>
      </c>
      <c r="L37" s="9">
        <f t="shared" si="4"/>
        <v>1158</v>
      </c>
      <c r="M37" s="10">
        <f t="shared" si="5"/>
        <v>1158</v>
      </c>
      <c r="N37" s="10">
        <f>M37/2</f>
        <v>579</v>
      </c>
      <c r="O37" s="11">
        <f t="shared" si="3"/>
        <v>193</v>
      </c>
    </row>
    <row r="38" spans="2:15" ht="15">
      <c r="B38" s="6">
        <v>36</v>
      </c>
      <c r="C38" s="39">
        <v>2001</v>
      </c>
      <c r="D38" s="40" t="s">
        <v>80</v>
      </c>
      <c r="E38" s="14"/>
      <c r="F38" s="6">
        <v>188</v>
      </c>
      <c r="G38" s="6">
        <v>220</v>
      </c>
      <c r="H38" s="6">
        <v>184</v>
      </c>
      <c r="I38" s="6">
        <v>159</v>
      </c>
      <c r="J38" s="6">
        <v>190</v>
      </c>
      <c r="K38" s="6">
        <v>267</v>
      </c>
      <c r="L38" s="9">
        <f t="shared" si="4"/>
        <v>1208</v>
      </c>
      <c r="M38" s="10">
        <f t="shared" si="5"/>
        <v>1208</v>
      </c>
      <c r="N38" s="10">
        <f>M38/2</f>
        <v>604</v>
      </c>
      <c r="O38" s="11">
        <f t="shared" si="3"/>
        <v>201.33333333333334</v>
      </c>
    </row>
    <row r="39" spans="2:15" ht="15">
      <c r="B39" s="6">
        <v>37</v>
      </c>
      <c r="C39" s="39">
        <v>2001</v>
      </c>
      <c r="D39" s="40" t="s">
        <v>80</v>
      </c>
      <c r="E39" s="14"/>
      <c r="F39" s="6">
        <v>195</v>
      </c>
      <c r="G39" s="6">
        <v>213</v>
      </c>
      <c r="H39" s="6">
        <v>206</v>
      </c>
      <c r="I39" s="6">
        <v>177</v>
      </c>
      <c r="J39" s="6">
        <v>248</v>
      </c>
      <c r="K39" s="6">
        <v>202</v>
      </c>
      <c r="L39" s="9">
        <f t="shared" si="4"/>
        <v>1241</v>
      </c>
      <c r="M39" s="10">
        <f t="shared" si="5"/>
        <v>1241</v>
      </c>
      <c r="N39" s="10">
        <v>621</v>
      </c>
      <c r="O39" s="11">
        <f t="shared" si="3"/>
        <v>206.83333333333334</v>
      </c>
    </row>
    <row r="40" spans="2:15" ht="15">
      <c r="B40" s="6">
        <v>38</v>
      </c>
      <c r="C40" s="39">
        <v>856</v>
      </c>
      <c r="D40" s="40" t="s">
        <v>73</v>
      </c>
      <c r="E40" s="14"/>
      <c r="F40" s="6">
        <v>234</v>
      </c>
      <c r="G40" s="6">
        <v>274</v>
      </c>
      <c r="H40" s="6">
        <v>203</v>
      </c>
      <c r="I40" s="6">
        <v>224</v>
      </c>
      <c r="J40" s="6">
        <v>199</v>
      </c>
      <c r="K40" s="6">
        <v>185</v>
      </c>
      <c r="L40" s="9">
        <f t="shared" si="4"/>
        <v>1319</v>
      </c>
      <c r="M40" s="10">
        <f t="shared" si="5"/>
        <v>1319</v>
      </c>
      <c r="N40" s="10">
        <v>660</v>
      </c>
      <c r="O40" s="11">
        <f t="shared" si="3"/>
        <v>219.83333333333334</v>
      </c>
    </row>
    <row r="41" spans="2:15" ht="15">
      <c r="B41" s="6">
        <v>39</v>
      </c>
      <c r="C41" s="39">
        <v>2919</v>
      </c>
      <c r="D41" s="40" t="s">
        <v>48</v>
      </c>
      <c r="E41" s="14"/>
      <c r="F41" s="6">
        <v>196</v>
      </c>
      <c r="G41" s="6">
        <v>189</v>
      </c>
      <c r="H41" s="6">
        <v>185</v>
      </c>
      <c r="I41" s="6">
        <v>169</v>
      </c>
      <c r="J41" s="6">
        <v>208</v>
      </c>
      <c r="K41" s="6">
        <v>178</v>
      </c>
      <c r="L41" s="9">
        <f t="shared" si="4"/>
        <v>1125</v>
      </c>
      <c r="M41" s="10">
        <f t="shared" si="5"/>
        <v>1125</v>
      </c>
      <c r="N41" s="10">
        <v>563</v>
      </c>
      <c r="O41" s="11">
        <f t="shared" si="3"/>
        <v>187.5</v>
      </c>
    </row>
    <row r="42" spans="2:15" ht="15">
      <c r="B42" s="6">
        <v>40</v>
      </c>
      <c r="C42" s="39">
        <v>1774</v>
      </c>
      <c r="D42" s="40" t="s">
        <v>51</v>
      </c>
      <c r="E42" s="14"/>
      <c r="F42" s="6">
        <v>135</v>
      </c>
      <c r="G42" s="6">
        <v>159</v>
      </c>
      <c r="H42" s="6">
        <v>213</v>
      </c>
      <c r="I42" s="6">
        <v>166</v>
      </c>
      <c r="J42" s="6"/>
      <c r="K42" s="6"/>
      <c r="L42" s="9">
        <f t="shared" si="4"/>
        <v>673</v>
      </c>
      <c r="M42" s="10">
        <f t="shared" si="5"/>
        <v>673</v>
      </c>
      <c r="N42" s="10">
        <v>337</v>
      </c>
      <c r="O42" s="11">
        <f t="shared" si="3"/>
        <v>112.16666666666667</v>
      </c>
    </row>
    <row r="43" spans="2:15" ht="15">
      <c r="B43" s="6">
        <v>41</v>
      </c>
      <c r="C43" s="39">
        <v>2407</v>
      </c>
      <c r="D43" s="40" t="s">
        <v>81</v>
      </c>
      <c r="E43" s="14"/>
      <c r="F43" s="6">
        <v>249</v>
      </c>
      <c r="G43" s="6">
        <v>182</v>
      </c>
      <c r="H43" s="6">
        <v>200</v>
      </c>
      <c r="I43" s="6">
        <v>203</v>
      </c>
      <c r="J43" s="6">
        <v>193</v>
      </c>
      <c r="K43" s="6">
        <v>204</v>
      </c>
      <c r="L43" s="9">
        <f t="shared" si="4"/>
        <v>1231</v>
      </c>
      <c r="M43" s="10">
        <f t="shared" si="5"/>
        <v>1231</v>
      </c>
      <c r="N43" s="10">
        <v>616</v>
      </c>
      <c r="O43" s="11">
        <f t="shared" si="3"/>
        <v>205.16666666666666</v>
      </c>
    </row>
    <row r="44" spans="2:15" ht="15">
      <c r="B44" s="6">
        <v>42</v>
      </c>
      <c r="C44" s="39">
        <v>2244</v>
      </c>
      <c r="D44" s="40" t="s">
        <v>50</v>
      </c>
      <c r="E44" s="14"/>
      <c r="F44" s="6">
        <v>214</v>
      </c>
      <c r="G44" s="6">
        <v>161</v>
      </c>
      <c r="H44" s="6">
        <v>223</v>
      </c>
      <c r="I44" s="6">
        <v>224</v>
      </c>
      <c r="J44" s="6">
        <v>224</v>
      </c>
      <c r="K44" s="6">
        <v>178</v>
      </c>
      <c r="L44" s="9">
        <f t="shared" si="4"/>
        <v>1224</v>
      </c>
      <c r="M44" s="10">
        <f t="shared" si="5"/>
        <v>1224</v>
      </c>
      <c r="N44" s="10">
        <f>M44/2</f>
        <v>612</v>
      </c>
      <c r="O44" s="11">
        <f t="shared" si="3"/>
        <v>204</v>
      </c>
    </row>
    <row r="45" spans="2:15" ht="15">
      <c r="B45" s="6">
        <v>43</v>
      </c>
      <c r="C45" s="39">
        <v>2022</v>
      </c>
      <c r="D45" s="40" t="s">
        <v>62</v>
      </c>
      <c r="E45" s="14">
        <v>8</v>
      </c>
      <c r="F45" s="6">
        <v>197</v>
      </c>
      <c r="G45" s="6">
        <v>196</v>
      </c>
      <c r="H45" s="6">
        <v>144</v>
      </c>
      <c r="I45" s="6">
        <v>187</v>
      </c>
      <c r="J45" s="6">
        <v>165</v>
      </c>
      <c r="K45" s="6">
        <v>196</v>
      </c>
      <c r="L45" s="9">
        <f t="shared" si="4"/>
        <v>1085</v>
      </c>
      <c r="M45" s="10">
        <f t="shared" si="5"/>
        <v>1133</v>
      </c>
      <c r="N45" s="10">
        <v>567</v>
      </c>
      <c r="O45" s="11">
        <f t="shared" si="3"/>
        <v>180.83333333333334</v>
      </c>
    </row>
    <row r="46" spans="2:15" ht="15">
      <c r="B46" s="6">
        <v>44</v>
      </c>
      <c r="C46" s="39">
        <v>204</v>
      </c>
      <c r="D46" s="40" t="s">
        <v>82</v>
      </c>
      <c r="E46" s="14">
        <v>8</v>
      </c>
      <c r="F46" s="6">
        <v>197</v>
      </c>
      <c r="G46" s="6">
        <v>257</v>
      </c>
      <c r="H46" s="6">
        <v>179</v>
      </c>
      <c r="I46" s="6">
        <v>210</v>
      </c>
      <c r="J46" s="6">
        <v>173</v>
      </c>
      <c r="K46" s="6">
        <v>181</v>
      </c>
      <c r="L46" s="9">
        <f t="shared" si="4"/>
        <v>1197</v>
      </c>
      <c r="M46" s="10">
        <f t="shared" si="5"/>
        <v>1245</v>
      </c>
      <c r="N46" s="10">
        <v>623</v>
      </c>
      <c r="O46" s="11">
        <f t="shared" si="3"/>
        <v>199.5</v>
      </c>
    </row>
    <row r="47" spans="2:15" ht="15">
      <c r="B47" s="6">
        <v>45</v>
      </c>
      <c r="C47" s="39">
        <v>204</v>
      </c>
      <c r="D47" s="40" t="s">
        <v>82</v>
      </c>
      <c r="E47" s="14">
        <v>8</v>
      </c>
      <c r="F47" s="6">
        <v>208</v>
      </c>
      <c r="G47" s="6">
        <v>192</v>
      </c>
      <c r="H47" s="6">
        <v>214</v>
      </c>
      <c r="I47" s="6">
        <v>201</v>
      </c>
      <c r="J47" s="6">
        <v>176</v>
      </c>
      <c r="K47" s="6">
        <v>182</v>
      </c>
      <c r="L47" s="9">
        <f t="shared" si="4"/>
        <v>1173</v>
      </c>
      <c r="M47" s="10">
        <f t="shared" si="5"/>
        <v>1221</v>
      </c>
      <c r="N47" s="10">
        <v>611</v>
      </c>
      <c r="O47" s="11">
        <f t="shared" si="3"/>
        <v>195.5</v>
      </c>
    </row>
    <row r="48" spans="2:15" ht="15">
      <c r="B48" s="6">
        <v>46</v>
      </c>
      <c r="C48" s="39">
        <v>2066</v>
      </c>
      <c r="D48" s="40" t="s">
        <v>83</v>
      </c>
      <c r="E48" s="14"/>
      <c r="F48" s="6">
        <v>202</v>
      </c>
      <c r="G48" s="6">
        <v>190</v>
      </c>
      <c r="H48" s="6">
        <v>220</v>
      </c>
      <c r="I48" s="6">
        <v>224</v>
      </c>
      <c r="J48" s="6">
        <v>188</v>
      </c>
      <c r="K48" s="6">
        <v>199</v>
      </c>
      <c r="L48" s="9">
        <f t="shared" si="4"/>
        <v>1223</v>
      </c>
      <c r="M48" s="10">
        <f t="shared" si="5"/>
        <v>1223</v>
      </c>
      <c r="N48" s="10">
        <v>612</v>
      </c>
      <c r="O48" s="11">
        <f t="shared" si="3"/>
        <v>203.83333333333334</v>
      </c>
    </row>
    <row r="49" spans="2:15" ht="15">
      <c r="B49" s="6">
        <v>47</v>
      </c>
      <c r="C49" s="39">
        <v>792</v>
      </c>
      <c r="D49" s="40" t="s">
        <v>68</v>
      </c>
      <c r="E49" s="14"/>
      <c r="F49" s="6">
        <v>211</v>
      </c>
      <c r="G49" s="6">
        <v>190</v>
      </c>
      <c r="H49" s="6">
        <v>155</v>
      </c>
      <c r="I49" s="6">
        <v>174</v>
      </c>
      <c r="J49" s="6">
        <v>202</v>
      </c>
      <c r="K49" s="6">
        <v>227</v>
      </c>
      <c r="L49" s="9">
        <f t="shared" si="4"/>
        <v>1159</v>
      </c>
      <c r="M49" s="10">
        <f t="shared" si="5"/>
        <v>1159</v>
      </c>
      <c r="N49" s="10">
        <v>580</v>
      </c>
      <c r="O49" s="11">
        <f t="shared" si="3"/>
        <v>193.16666666666666</v>
      </c>
    </row>
    <row r="50" spans="2:15" ht="15">
      <c r="B50" s="6">
        <v>48</v>
      </c>
      <c r="C50" s="39">
        <v>197</v>
      </c>
      <c r="D50" s="40" t="s">
        <v>72</v>
      </c>
      <c r="E50" s="14"/>
      <c r="F50" s="6">
        <v>149</v>
      </c>
      <c r="G50" s="6">
        <v>135</v>
      </c>
      <c r="H50" s="6">
        <v>156</v>
      </c>
      <c r="I50" s="6">
        <v>179</v>
      </c>
      <c r="J50" s="6">
        <v>169</v>
      </c>
      <c r="K50" s="6">
        <v>255</v>
      </c>
      <c r="L50" s="9">
        <f t="shared" si="4"/>
        <v>1043</v>
      </c>
      <c r="M50" s="10">
        <f t="shared" si="5"/>
        <v>1043</v>
      </c>
      <c r="N50" s="10">
        <v>522</v>
      </c>
      <c r="O50" s="11">
        <f t="shared" si="3"/>
        <v>173.83333333333334</v>
      </c>
    </row>
    <row r="51" spans="2:15" ht="15">
      <c r="B51" s="6">
        <v>49</v>
      </c>
      <c r="C51" s="39">
        <v>2016</v>
      </c>
      <c r="D51" s="40" t="s">
        <v>84</v>
      </c>
      <c r="E51" s="14"/>
      <c r="F51" s="6">
        <v>254</v>
      </c>
      <c r="G51" s="6">
        <v>160</v>
      </c>
      <c r="H51" s="6">
        <v>182</v>
      </c>
      <c r="I51" s="6">
        <v>205</v>
      </c>
      <c r="J51" s="6">
        <v>218</v>
      </c>
      <c r="K51" s="6">
        <v>213</v>
      </c>
      <c r="L51" s="9">
        <f t="shared" si="4"/>
        <v>1232</v>
      </c>
      <c r="M51" s="10">
        <f t="shared" si="5"/>
        <v>1232</v>
      </c>
      <c r="N51" s="10">
        <f>M51/2</f>
        <v>616</v>
      </c>
      <c r="O51" s="11">
        <f t="shared" si="3"/>
        <v>205.33333333333334</v>
      </c>
    </row>
    <row r="52" spans="2:15" ht="15">
      <c r="B52" s="6">
        <v>50</v>
      </c>
      <c r="C52" s="39">
        <v>1857</v>
      </c>
      <c r="D52" s="40" t="s">
        <v>53</v>
      </c>
      <c r="E52" s="14"/>
      <c r="F52" s="6">
        <v>237</v>
      </c>
      <c r="G52" s="6">
        <v>233</v>
      </c>
      <c r="H52" s="6">
        <v>223</v>
      </c>
      <c r="I52" s="6">
        <v>180</v>
      </c>
      <c r="J52" s="6">
        <v>171</v>
      </c>
      <c r="K52" s="6">
        <v>172</v>
      </c>
      <c r="L52" s="9">
        <f t="shared" si="4"/>
        <v>1216</v>
      </c>
      <c r="M52" s="10">
        <f t="shared" si="5"/>
        <v>1216</v>
      </c>
      <c r="N52" s="10">
        <f>M52/2</f>
        <v>608</v>
      </c>
      <c r="O52" s="11">
        <f t="shared" si="3"/>
        <v>202.66666666666666</v>
      </c>
    </row>
    <row r="53" spans="2:15" ht="15">
      <c r="B53" s="6">
        <v>51</v>
      </c>
      <c r="C53" s="39">
        <v>2027</v>
      </c>
      <c r="D53" s="40" t="s">
        <v>85</v>
      </c>
      <c r="E53" s="14"/>
      <c r="F53" s="6">
        <v>199</v>
      </c>
      <c r="G53" s="6">
        <v>209</v>
      </c>
      <c r="H53" s="6">
        <v>145</v>
      </c>
      <c r="I53" s="6">
        <v>169</v>
      </c>
      <c r="J53" s="6">
        <v>163</v>
      </c>
      <c r="K53" s="6">
        <v>223</v>
      </c>
      <c r="L53" s="9">
        <f t="shared" si="4"/>
        <v>1108</v>
      </c>
      <c r="M53" s="10">
        <f t="shared" si="5"/>
        <v>1108</v>
      </c>
      <c r="N53" s="10">
        <f>M53/2</f>
        <v>554</v>
      </c>
      <c r="O53" s="11">
        <f t="shared" si="3"/>
        <v>184.66666666666666</v>
      </c>
    </row>
    <row r="54" spans="2:15" ht="15">
      <c r="B54" s="6">
        <v>52</v>
      </c>
      <c r="C54" s="39">
        <v>1613</v>
      </c>
      <c r="D54" s="40" t="s">
        <v>57</v>
      </c>
      <c r="E54" s="14"/>
      <c r="F54" s="6">
        <v>185</v>
      </c>
      <c r="G54" s="6">
        <v>169</v>
      </c>
      <c r="H54" s="6">
        <v>183</v>
      </c>
      <c r="I54" s="6">
        <v>169</v>
      </c>
      <c r="J54" s="6">
        <v>216</v>
      </c>
      <c r="K54" s="6">
        <v>215</v>
      </c>
      <c r="L54" s="9">
        <f t="shared" si="4"/>
        <v>1137</v>
      </c>
      <c r="M54" s="10">
        <f t="shared" si="5"/>
        <v>1137</v>
      </c>
      <c r="N54" s="10">
        <v>569</v>
      </c>
      <c r="O54" s="11">
        <f t="shared" si="3"/>
        <v>189.5</v>
      </c>
    </row>
    <row r="55" spans="2:15" ht="15">
      <c r="B55" s="6">
        <v>53</v>
      </c>
      <c r="C55" s="39">
        <v>1546</v>
      </c>
      <c r="D55" s="40" t="s">
        <v>86</v>
      </c>
      <c r="E55" s="14"/>
      <c r="F55" s="6">
        <v>215</v>
      </c>
      <c r="G55" s="6">
        <v>155</v>
      </c>
      <c r="H55" s="6">
        <v>194</v>
      </c>
      <c r="I55" s="6">
        <v>149</v>
      </c>
      <c r="J55" s="6">
        <v>174</v>
      </c>
      <c r="K55" s="6">
        <v>194</v>
      </c>
      <c r="L55" s="9">
        <f t="shared" si="4"/>
        <v>1081</v>
      </c>
      <c r="M55" s="10">
        <f t="shared" si="5"/>
        <v>1081</v>
      </c>
      <c r="N55" s="10">
        <v>541</v>
      </c>
      <c r="O55" s="11">
        <f t="shared" si="3"/>
        <v>180.16666666666666</v>
      </c>
    </row>
    <row r="56" spans="2:15" ht="15">
      <c r="B56" s="6">
        <v>54</v>
      </c>
      <c r="C56" s="39">
        <v>749</v>
      </c>
      <c r="D56" s="40" t="s">
        <v>87</v>
      </c>
      <c r="E56" s="14"/>
      <c r="F56" s="6">
        <v>234</v>
      </c>
      <c r="G56" s="6">
        <v>225</v>
      </c>
      <c r="H56" s="6">
        <v>216</v>
      </c>
      <c r="I56" s="6">
        <v>193</v>
      </c>
      <c r="J56" s="6">
        <v>233</v>
      </c>
      <c r="K56" s="6">
        <v>167</v>
      </c>
      <c r="L56" s="9">
        <f t="shared" si="4"/>
        <v>1268</v>
      </c>
      <c r="M56" s="10">
        <f t="shared" si="5"/>
        <v>1268</v>
      </c>
      <c r="N56" s="10">
        <f>M56/2</f>
        <v>634</v>
      </c>
      <c r="O56" s="11">
        <f t="shared" si="3"/>
        <v>211.33333333333334</v>
      </c>
    </row>
    <row r="57" spans="2:15" ht="15">
      <c r="B57" s="6">
        <v>55</v>
      </c>
      <c r="C57" s="39">
        <v>860</v>
      </c>
      <c r="D57" s="40" t="s">
        <v>63</v>
      </c>
      <c r="E57" s="14"/>
      <c r="F57" s="6">
        <v>174</v>
      </c>
      <c r="G57" s="6">
        <v>217</v>
      </c>
      <c r="H57" s="6">
        <v>211</v>
      </c>
      <c r="I57" s="6">
        <v>177</v>
      </c>
      <c r="J57" s="6">
        <v>238</v>
      </c>
      <c r="K57" s="6">
        <v>204</v>
      </c>
      <c r="L57" s="9">
        <f t="shared" si="4"/>
        <v>1221</v>
      </c>
      <c r="M57" s="10">
        <f t="shared" si="5"/>
        <v>1221</v>
      </c>
      <c r="N57" s="10">
        <v>611</v>
      </c>
      <c r="O57" s="11">
        <f t="shared" si="3"/>
        <v>203.5</v>
      </c>
    </row>
    <row r="58" spans="2:15" ht="15">
      <c r="B58" s="6">
        <v>56</v>
      </c>
      <c r="C58" s="39">
        <v>2263</v>
      </c>
      <c r="D58" s="40" t="s">
        <v>88</v>
      </c>
      <c r="E58" s="14">
        <v>8</v>
      </c>
      <c r="F58" s="6">
        <v>112</v>
      </c>
      <c r="G58" s="6">
        <v>115</v>
      </c>
      <c r="H58" s="6">
        <v>123</v>
      </c>
      <c r="I58" s="6">
        <v>170</v>
      </c>
      <c r="J58" s="6">
        <v>176</v>
      </c>
      <c r="K58" s="6">
        <v>136</v>
      </c>
      <c r="L58" s="9">
        <f t="shared" si="4"/>
        <v>832</v>
      </c>
      <c r="M58" s="10">
        <f t="shared" si="5"/>
        <v>880</v>
      </c>
      <c r="N58" s="10">
        <f aca="true" t="shared" si="6" ref="N58:N67">M58/2</f>
        <v>440</v>
      </c>
      <c r="O58" s="11">
        <f t="shared" si="3"/>
        <v>138.66666666666666</v>
      </c>
    </row>
    <row r="59" spans="2:15" ht="15">
      <c r="B59" s="6">
        <v>57</v>
      </c>
      <c r="C59" s="39">
        <v>2248</v>
      </c>
      <c r="D59" s="40" t="s">
        <v>75</v>
      </c>
      <c r="E59" s="14"/>
      <c r="F59" s="6">
        <v>162</v>
      </c>
      <c r="G59" s="6">
        <v>174</v>
      </c>
      <c r="H59" s="6">
        <v>197</v>
      </c>
      <c r="I59" s="6">
        <v>145</v>
      </c>
      <c r="J59" s="6">
        <v>204</v>
      </c>
      <c r="K59" s="6">
        <v>194</v>
      </c>
      <c r="L59" s="9">
        <f t="shared" si="4"/>
        <v>1076</v>
      </c>
      <c r="M59" s="10">
        <f t="shared" si="5"/>
        <v>1076</v>
      </c>
      <c r="N59" s="10">
        <f t="shared" si="6"/>
        <v>538</v>
      </c>
      <c r="O59" s="11">
        <f t="shared" si="3"/>
        <v>179.33333333333334</v>
      </c>
    </row>
    <row r="60" spans="2:15" ht="15">
      <c r="B60" s="6">
        <v>58</v>
      </c>
      <c r="C60" s="6">
        <v>2244</v>
      </c>
      <c r="D60" s="29" t="s">
        <v>50</v>
      </c>
      <c r="E60" s="14"/>
      <c r="F60" s="6">
        <v>235</v>
      </c>
      <c r="G60" s="6">
        <v>278</v>
      </c>
      <c r="H60" s="6">
        <v>243</v>
      </c>
      <c r="I60" s="6">
        <v>268</v>
      </c>
      <c r="J60" s="6">
        <v>234</v>
      </c>
      <c r="K60" s="6">
        <v>180</v>
      </c>
      <c r="L60" s="9">
        <f t="shared" si="4"/>
        <v>1438</v>
      </c>
      <c r="M60" s="10">
        <f t="shared" si="5"/>
        <v>1438</v>
      </c>
      <c r="N60" s="10">
        <f t="shared" si="6"/>
        <v>719</v>
      </c>
      <c r="O60" s="11">
        <f t="shared" si="3"/>
        <v>239.66666666666666</v>
      </c>
    </row>
    <row r="61" spans="2:15" ht="15">
      <c r="B61" s="6">
        <v>59</v>
      </c>
      <c r="C61" s="6">
        <v>856</v>
      </c>
      <c r="D61" s="29" t="s">
        <v>73</v>
      </c>
      <c r="E61" s="14"/>
      <c r="F61" s="6">
        <v>247</v>
      </c>
      <c r="G61" s="6">
        <v>245</v>
      </c>
      <c r="H61" s="6">
        <v>216</v>
      </c>
      <c r="I61" s="6">
        <v>191</v>
      </c>
      <c r="J61" s="6">
        <v>218</v>
      </c>
      <c r="K61" s="6">
        <v>235</v>
      </c>
      <c r="L61" s="9">
        <f t="shared" si="4"/>
        <v>1352</v>
      </c>
      <c r="M61" s="10">
        <f t="shared" si="5"/>
        <v>1352</v>
      </c>
      <c r="N61" s="10">
        <f t="shared" si="6"/>
        <v>676</v>
      </c>
      <c r="O61" s="11">
        <f t="shared" si="3"/>
        <v>225.33333333333334</v>
      </c>
    </row>
    <row r="62" spans="2:15" ht="15">
      <c r="B62" s="6">
        <v>60</v>
      </c>
      <c r="C62" s="6">
        <v>2067</v>
      </c>
      <c r="D62" s="29" t="s">
        <v>89</v>
      </c>
      <c r="E62" s="14"/>
      <c r="F62" s="6">
        <v>169</v>
      </c>
      <c r="G62" s="6">
        <v>258</v>
      </c>
      <c r="H62" s="6">
        <v>212</v>
      </c>
      <c r="I62" s="6">
        <v>222</v>
      </c>
      <c r="J62" s="6">
        <v>202</v>
      </c>
      <c r="K62" s="6">
        <v>195</v>
      </c>
      <c r="L62" s="9">
        <f t="shared" si="4"/>
        <v>1258</v>
      </c>
      <c r="M62" s="10">
        <f t="shared" si="5"/>
        <v>1258</v>
      </c>
      <c r="N62" s="10">
        <f t="shared" si="6"/>
        <v>629</v>
      </c>
      <c r="O62" s="11">
        <f t="shared" si="3"/>
        <v>209.66666666666666</v>
      </c>
    </row>
    <row r="63" spans="2:15" ht="15">
      <c r="B63" s="6">
        <v>61</v>
      </c>
      <c r="C63" s="6">
        <v>2016</v>
      </c>
      <c r="D63" s="29" t="s">
        <v>84</v>
      </c>
      <c r="E63" s="14"/>
      <c r="F63" s="6">
        <v>190</v>
      </c>
      <c r="G63" s="6">
        <v>247</v>
      </c>
      <c r="H63" s="6">
        <v>204</v>
      </c>
      <c r="I63" s="6">
        <v>268</v>
      </c>
      <c r="J63" s="6">
        <v>207</v>
      </c>
      <c r="K63" s="6">
        <v>244</v>
      </c>
      <c r="L63" s="9">
        <f t="shared" si="4"/>
        <v>1360</v>
      </c>
      <c r="M63" s="10">
        <f t="shared" si="5"/>
        <v>1360</v>
      </c>
      <c r="N63" s="10">
        <f t="shared" si="6"/>
        <v>680</v>
      </c>
      <c r="O63" s="11">
        <f t="shared" si="3"/>
        <v>226.66666666666666</v>
      </c>
    </row>
    <row r="64" spans="2:15" ht="15">
      <c r="B64" s="6">
        <v>62</v>
      </c>
      <c r="C64" s="6">
        <v>10014</v>
      </c>
      <c r="D64" s="29" t="s">
        <v>90</v>
      </c>
      <c r="E64" s="14">
        <v>8</v>
      </c>
      <c r="F64" s="6">
        <v>135</v>
      </c>
      <c r="G64" s="6">
        <v>150</v>
      </c>
      <c r="H64" s="6">
        <v>157</v>
      </c>
      <c r="I64" s="6">
        <v>155</v>
      </c>
      <c r="J64" s="6">
        <v>117</v>
      </c>
      <c r="K64" s="6">
        <v>202</v>
      </c>
      <c r="L64" s="9">
        <f t="shared" si="4"/>
        <v>916</v>
      </c>
      <c r="M64" s="10">
        <f t="shared" si="5"/>
        <v>964</v>
      </c>
      <c r="N64" s="10">
        <f t="shared" si="6"/>
        <v>482</v>
      </c>
      <c r="O64" s="11">
        <f t="shared" si="3"/>
        <v>152.66666666666666</v>
      </c>
    </row>
    <row r="65" spans="2:15" ht="15">
      <c r="B65" s="6">
        <v>63</v>
      </c>
      <c r="C65" s="6">
        <v>749</v>
      </c>
      <c r="D65" s="29" t="s">
        <v>87</v>
      </c>
      <c r="E65" s="14"/>
      <c r="F65" s="6">
        <v>180</v>
      </c>
      <c r="G65" s="6">
        <v>168</v>
      </c>
      <c r="H65" s="6">
        <v>201</v>
      </c>
      <c r="I65" s="6">
        <v>255</v>
      </c>
      <c r="J65" s="6">
        <v>184</v>
      </c>
      <c r="K65" s="6">
        <v>177</v>
      </c>
      <c r="L65" s="9">
        <f t="shared" si="4"/>
        <v>1165</v>
      </c>
      <c r="M65" s="10">
        <f t="shared" si="5"/>
        <v>1165</v>
      </c>
      <c r="N65" s="10">
        <v>583</v>
      </c>
      <c r="O65" s="11">
        <f t="shared" si="3"/>
        <v>194.16666666666666</v>
      </c>
    </row>
    <row r="66" spans="2:15" ht="15">
      <c r="B66" s="6">
        <v>64</v>
      </c>
      <c r="C66" s="6">
        <v>2066</v>
      </c>
      <c r="D66" s="29" t="s">
        <v>83</v>
      </c>
      <c r="E66" s="14"/>
      <c r="F66" s="6">
        <v>168</v>
      </c>
      <c r="G66" s="6">
        <v>168</v>
      </c>
      <c r="H66" s="6">
        <v>184</v>
      </c>
      <c r="I66" s="6">
        <v>209</v>
      </c>
      <c r="J66" s="6">
        <v>201</v>
      </c>
      <c r="K66" s="6">
        <v>258</v>
      </c>
      <c r="L66" s="9">
        <f t="shared" si="4"/>
        <v>1188</v>
      </c>
      <c r="M66" s="10">
        <f t="shared" si="5"/>
        <v>1188</v>
      </c>
      <c r="N66" s="10">
        <f t="shared" si="6"/>
        <v>594</v>
      </c>
      <c r="O66" s="11">
        <f t="shared" si="3"/>
        <v>198</v>
      </c>
    </row>
    <row r="67" spans="2:15" ht="15">
      <c r="B67" s="6">
        <v>65</v>
      </c>
      <c r="C67" s="6">
        <v>1857</v>
      </c>
      <c r="D67" s="29" t="s">
        <v>53</v>
      </c>
      <c r="E67" s="14"/>
      <c r="F67" s="6">
        <v>203</v>
      </c>
      <c r="G67" s="6">
        <v>200</v>
      </c>
      <c r="H67" s="6">
        <v>192</v>
      </c>
      <c r="I67" s="6">
        <v>222</v>
      </c>
      <c r="J67" s="6">
        <v>167</v>
      </c>
      <c r="K67" s="6">
        <v>276</v>
      </c>
      <c r="L67" s="9">
        <f>SUM(F67+G67+H67+I67+J67+K67)</f>
        <v>1260</v>
      </c>
      <c r="M67" s="10">
        <f t="shared" si="5"/>
        <v>1260</v>
      </c>
      <c r="N67" s="10">
        <f t="shared" si="6"/>
        <v>630</v>
      </c>
      <c r="O67" s="11">
        <f t="shared" si="3"/>
        <v>210</v>
      </c>
    </row>
    <row r="68" spans="2:15" ht="15">
      <c r="B68" s="6">
        <v>66</v>
      </c>
      <c r="C68" s="6">
        <v>2919</v>
      </c>
      <c r="D68" s="29" t="s">
        <v>48</v>
      </c>
      <c r="E68" s="14"/>
      <c r="F68" s="6">
        <v>179</v>
      </c>
      <c r="G68" s="6">
        <v>125</v>
      </c>
      <c r="H68" s="6">
        <v>167</v>
      </c>
      <c r="I68" s="6">
        <v>244</v>
      </c>
      <c r="J68" s="6">
        <v>160</v>
      </c>
      <c r="K68" s="6">
        <v>190</v>
      </c>
      <c r="L68" s="9">
        <f>SUM(F68+G68+H68+I68+J68+K68)</f>
        <v>1065</v>
      </c>
      <c r="M68" s="10">
        <f t="shared" si="5"/>
        <v>1065</v>
      </c>
      <c r="N68" s="10">
        <v>533</v>
      </c>
      <c r="O68" s="11">
        <f t="shared" si="3"/>
        <v>177.5</v>
      </c>
    </row>
    <row r="69" spans="2:15" ht="15">
      <c r="B69" s="6">
        <v>67</v>
      </c>
      <c r="C69" s="6">
        <v>2027</v>
      </c>
      <c r="D69" s="29" t="s">
        <v>85</v>
      </c>
      <c r="E69" s="14"/>
      <c r="F69" s="6">
        <v>167</v>
      </c>
      <c r="G69" s="6">
        <v>222</v>
      </c>
      <c r="H69" s="6">
        <v>211</v>
      </c>
      <c r="I69" s="6">
        <v>243</v>
      </c>
      <c r="J69" s="6">
        <v>203</v>
      </c>
      <c r="K69" s="6">
        <v>147</v>
      </c>
      <c r="L69" s="9">
        <f>SUM(F69+G69+H69+I69+J69+K69)</f>
        <v>1193</v>
      </c>
      <c r="M69" s="10">
        <f t="shared" si="5"/>
        <v>1193</v>
      </c>
      <c r="N69" s="10">
        <v>597</v>
      </c>
      <c r="O69" s="11">
        <f t="shared" si="3"/>
        <v>198.83333333333334</v>
      </c>
    </row>
    <row r="70" spans="2:15" ht="15">
      <c r="B70" s="6">
        <v>68</v>
      </c>
      <c r="C70" s="6">
        <v>2248</v>
      </c>
      <c r="D70" s="29" t="s">
        <v>75</v>
      </c>
      <c r="E70" s="14"/>
      <c r="F70" s="6">
        <v>197</v>
      </c>
      <c r="G70" s="6">
        <v>161</v>
      </c>
      <c r="H70" s="6">
        <v>181</v>
      </c>
      <c r="I70" s="6">
        <v>189</v>
      </c>
      <c r="J70" s="6">
        <v>196</v>
      </c>
      <c r="K70" s="6">
        <v>190</v>
      </c>
      <c r="L70" s="9">
        <f>SUM(F70+G70+H70+I70+J70+K70)</f>
        <v>1114</v>
      </c>
      <c r="M70" s="10">
        <f t="shared" si="5"/>
        <v>1114</v>
      </c>
      <c r="N70" s="10">
        <f aca="true" t="shared" si="7" ref="N70:N132">M70/2</f>
        <v>557</v>
      </c>
      <c r="O70" s="11">
        <f t="shared" si="3"/>
        <v>185.66666666666666</v>
      </c>
    </row>
    <row r="71" spans="2:15" ht="15">
      <c r="B71" s="6">
        <v>69</v>
      </c>
      <c r="C71" s="6">
        <v>1774</v>
      </c>
      <c r="D71" s="29" t="s">
        <v>51</v>
      </c>
      <c r="E71" s="14"/>
      <c r="F71" s="6">
        <v>171</v>
      </c>
      <c r="G71" s="6">
        <v>203</v>
      </c>
      <c r="H71" s="6">
        <v>220</v>
      </c>
      <c r="I71" s="6">
        <v>189</v>
      </c>
      <c r="J71" s="6">
        <v>187</v>
      </c>
      <c r="K71" s="6">
        <v>159</v>
      </c>
      <c r="L71" s="9">
        <f aca="true" t="shared" si="8" ref="L71:L134">SUM(F71+G71+H71+I71+J71+K71)</f>
        <v>1129</v>
      </c>
      <c r="M71" s="10">
        <f aca="true" t="shared" si="9" ref="M71:M134">SUM(F71:K71)+(E71*6)</f>
        <v>1129</v>
      </c>
      <c r="N71" s="10">
        <v>565</v>
      </c>
      <c r="O71" s="11">
        <f aca="true" t="shared" si="10" ref="O71:O134">SUM(L71)/6</f>
        <v>188.16666666666666</v>
      </c>
    </row>
    <row r="72" spans="2:15" ht="15">
      <c r="B72" s="6">
        <v>70</v>
      </c>
      <c r="C72" s="6">
        <v>2499</v>
      </c>
      <c r="D72" s="29" t="s">
        <v>26</v>
      </c>
      <c r="E72" s="14">
        <v>8</v>
      </c>
      <c r="F72" s="6">
        <v>151</v>
      </c>
      <c r="G72" s="6">
        <v>200</v>
      </c>
      <c r="H72" s="6">
        <v>217</v>
      </c>
      <c r="I72" s="6">
        <v>257</v>
      </c>
      <c r="J72" s="6">
        <v>151</v>
      </c>
      <c r="K72" s="6">
        <v>192</v>
      </c>
      <c r="L72" s="9">
        <f t="shared" si="8"/>
        <v>1168</v>
      </c>
      <c r="M72" s="10">
        <f t="shared" si="9"/>
        <v>1216</v>
      </c>
      <c r="N72" s="10">
        <f t="shared" si="7"/>
        <v>608</v>
      </c>
      <c r="O72" s="11">
        <f t="shared" si="10"/>
        <v>194.66666666666666</v>
      </c>
    </row>
    <row r="73" spans="2:15" ht="15">
      <c r="B73" s="6">
        <v>71</v>
      </c>
      <c r="C73" s="6">
        <v>2617</v>
      </c>
      <c r="D73" s="29" t="s">
        <v>78</v>
      </c>
      <c r="E73" s="14"/>
      <c r="F73" s="6">
        <v>190</v>
      </c>
      <c r="G73" s="6">
        <v>188</v>
      </c>
      <c r="H73" s="6">
        <v>218</v>
      </c>
      <c r="I73" s="6">
        <v>193</v>
      </c>
      <c r="J73" s="6">
        <v>176</v>
      </c>
      <c r="K73" s="6">
        <v>183</v>
      </c>
      <c r="L73" s="9">
        <f t="shared" si="8"/>
        <v>1148</v>
      </c>
      <c r="M73" s="10">
        <f t="shared" si="9"/>
        <v>1148</v>
      </c>
      <c r="N73" s="10">
        <f t="shared" si="7"/>
        <v>574</v>
      </c>
      <c r="O73" s="11">
        <f t="shared" si="10"/>
        <v>191.33333333333334</v>
      </c>
    </row>
    <row r="74" spans="2:15" ht="15">
      <c r="B74" s="6">
        <v>72</v>
      </c>
      <c r="C74" s="6">
        <v>2041</v>
      </c>
      <c r="D74" s="29" t="s">
        <v>60</v>
      </c>
      <c r="E74" s="14"/>
      <c r="F74" s="6">
        <v>171</v>
      </c>
      <c r="G74" s="6">
        <v>189</v>
      </c>
      <c r="H74" s="6">
        <v>168</v>
      </c>
      <c r="I74" s="6">
        <v>177</v>
      </c>
      <c r="J74" s="6">
        <v>213</v>
      </c>
      <c r="K74" s="6">
        <v>174</v>
      </c>
      <c r="L74" s="9">
        <f t="shared" si="8"/>
        <v>1092</v>
      </c>
      <c r="M74" s="10">
        <f t="shared" si="9"/>
        <v>1092</v>
      </c>
      <c r="N74" s="10">
        <f t="shared" si="7"/>
        <v>546</v>
      </c>
      <c r="O74" s="11">
        <f t="shared" si="10"/>
        <v>182</v>
      </c>
    </row>
    <row r="75" spans="2:15" ht="15">
      <c r="B75" s="6">
        <v>73</v>
      </c>
      <c r="C75" s="6">
        <v>10015</v>
      </c>
      <c r="D75" s="29" t="s">
        <v>91</v>
      </c>
      <c r="E75" s="14"/>
      <c r="F75" s="6">
        <v>182</v>
      </c>
      <c r="G75" s="6">
        <v>164</v>
      </c>
      <c r="H75" s="6">
        <v>158</v>
      </c>
      <c r="I75" s="6">
        <v>159</v>
      </c>
      <c r="J75" s="6">
        <v>154</v>
      </c>
      <c r="K75" s="6">
        <v>167</v>
      </c>
      <c r="L75" s="9">
        <f t="shared" si="8"/>
        <v>984</v>
      </c>
      <c r="M75" s="10">
        <f t="shared" si="9"/>
        <v>984</v>
      </c>
      <c r="N75" s="10">
        <f t="shared" si="7"/>
        <v>492</v>
      </c>
      <c r="O75" s="11">
        <f t="shared" si="10"/>
        <v>164</v>
      </c>
    </row>
    <row r="76" spans="2:15" ht="15">
      <c r="B76" s="6">
        <v>74</v>
      </c>
      <c r="C76" s="6">
        <v>1998</v>
      </c>
      <c r="D76" s="29" t="s">
        <v>76</v>
      </c>
      <c r="E76" s="14"/>
      <c r="F76" s="6">
        <v>201</v>
      </c>
      <c r="G76" s="6">
        <v>194</v>
      </c>
      <c r="H76" s="6">
        <v>187</v>
      </c>
      <c r="I76" s="6">
        <v>182</v>
      </c>
      <c r="J76" s="6">
        <v>189</v>
      </c>
      <c r="K76" s="6">
        <v>143</v>
      </c>
      <c r="L76" s="9">
        <f t="shared" si="8"/>
        <v>1096</v>
      </c>
      <c r="M76" s="10">
        <f t="shared" si="9"/>
        <v>1096</v>
      </c>
      <c r="N76" s="10">
        <f t="shared" si="7"/>
        <v>548</v>
      </c>
      <c r="O76" s="11">
        <f t="shared" si="10"/>
        <v>182.66666666666666</v>
      </c>
    </row>
    <row r="77" spans="2:15" ht="15">
      <c r="B77" s="6">
        <v>75</v>
      </c>
      <c r="C77" s="6">
        <v>2023</v>
      </c>
      <c r="D77" s="29" t="s">
        <v>55</v>
      </c>
      <c r="E77" s="14"/>
      <c r="F77" s="6">
        <v>191</v>
      </c>
      <c r="G77" s="6">
        <v>185</v>
      </c>
      <c r="H77" s="6">
        <v>157</v>
      </c>
      <c r="I77" s="6">
        <v>202</v>
      </c>
      <c r="J77" s="6">
        <v>191</v>
      </c>
      <c r="K77" s="6">
        <v>189</v>
      </c>
      <c r="L77" s="9">
        <f t="shared" si="8"/>
        <v>1115</v>
      </c>
      <c r="M77" s="10">
        <f t="shared" si="9"/>
        <v>1115</v>
      </c>
      <c r="N77" s="10">
        <v>558</v>
      </c>
      <c r="O77" s="11">
        <f t="shared" si="10"/>
        <v>185.83333333333334</v>
      </c>
    </row>
    <row r="78" spans="2:15" ht="15">
      <c r="B78" s="6">
        <v>76</v>
      </c>
      <c r="C78" s="6">
        <v>2017</v>
      </c>
      <c r="D78" s="29" t="s">
        <v>77</v>
      </c>
      <c r="E78" s="14">
        <v>8</v>
      </c>
      <c r="F78" s="6">
        <v>179</v>
      </c>
      <c r="G78" s="6">
        <v>171</v>
      </c>
      <c r="H78" s="6">
        <v>153</v>
      </c>
      <c r="I78" s="6">
        <v>144</v>
      </c>
      <c r="J78" s="6">
        <v>171</v>
      </c>
      <c r="K78" s="6">
        <v>175</v>
      </c>
      <c r="L78" s="9">
        <f t="shared" si="8"/>
        <v>993</v>
      </c>
      <c r="M78" s="10">
        <f t="shared" si="9"/>
        <v>1041</v>
      </c>
      <c r="N78" s="10">
        <v>521</v>
      </c>
      <c r="O78" s="11">
        <f t="shared" si="10"/>
        <v>165.5</v>
      </c>
    </row>
    <row r="79" spans="2:15" ht="15">
      <c r="B79" s="6">
        <v>77</v>
      </c>
      <c r="C79" s="6">
        <v>860</v>
      </c>
      <c r="D79" s="29" t="s">
        <v>63</v>
      </c>
      <c r="E79" s="14"/>
      <c r="F79" s="6">
        <v>190</v>
      </c>
      <c r="G79" s="6">
        <v>234</v>
      </c>
      <c r="H79" s="6">
        <v>200</v>
      </c>
      <c r="I79" s="6">
        <v>237</v>
      </c>
      <c r="J79" s="6">
        <v>196</v>
      </c>
      <c r="K79" s="6">
        <v>193</v>
      </c>
      <c r="L79" s="9">
        <f t="shared" si="8"/>
        <v>1250</v>
      </c>
      <c r="M79" s="10">
        <f t="shared" si="9"/>
        <v>1250</v>
      </c>
      <c r="N79" s="10">
        <f t="shared" si="7"/>
        <v>625</v>
      </c>
      <c r="O79" s="11">
        <f t="shared" si="10"/>
        <v>208.33333333333334</v>
      </c>
    </row>
    <row r="80" spans="2:15" ht="15">
      <c r="B80" s="6">
        <v>78</v>
      </c>
      <c r="C80" s="6">
        <v>197</v>
      </c>
      <c r="D80" s="29" t="s">
        <v>72</v>
      </c>
      <c r="E80" s="14"/>
      <c r="F80" s="6">
        <v>192</v>
      </c>
      <c r="G80" s="6">
        <v>183</v>
      </c>
      <c r="H80" s="6">
        <v>195</v>
      </c>
      <c r="I80" s="6">
        <v>235</v>
      </c>
      <c r="J80" s="6">
        <v>138</v>
      </c>
      <c r="K80" s="6">
        <v>219</v>
      </c>
      <c r="L80" s="9">
        <f t="shared" si="8"/>
        <v>1162</v>
      </c>
      <c r="M80" s="10">
        <f t="shared" si="9"/>
        <v>1162</v>
      </c>
      <c r="N80" s="10">
        <f t="shared" si="7"/>
        <v>581</v>
      </c>
      <c r="O80" s="11">
        <f t="shared" si="10"/>
        <v>193.66666666666666</v>
      </c>
    </row>
    <row r="81" spans="2:15" ht="15">
      <c r="B81" s="6">
        <v>79</v>
      </c>
      <c r="C81" s="6">
        <v>1546</v>
      </c>
      <c r="D81" s="29" t="s">
        <v>86</v>
      </c>
      <c r="E81" s="14"/>
      <c r="F81" s="6">
        <v>195</v>
      </c>
      <c r="G81" s="6">
        <v>190</v>
      </c>
      <c r="H81" s="6">
        <v>233</v>
      </c>
      <c r="I81" s="6">
        <v>183</v>
      </c>
      <c r="J81" s="6">
        <v>189</v>
      </c>
      <c r="K81" s="6">
        <v>207</v>
      </c>
      <c r="L81" s="9">
        <f t="shared" si="8"/>
        <v>1197</v>
      </c>
      <c r="M81" s="10">
        <f t="shared" si="9"/>
        <v>1197</v>
      </c>
      <c r="N81" s="10">
        <v>599</v>
      </c>
      <c r="O81" s="11">
        <f t="shared" si="10"/>
        <v>199.5</v>
      </c>
    </row>
    <row r="82" spans="2:15" ht="15">
      <c r="B82" s="6">
        <v>80</v>
      </c>
      <c r="C82" s="6">
        <v>2407</v>
      </c>
      <c r="D82" s="29" t="s">
        <v>81</v>
      </c>
      <c r="E82" s="14"/>
      <c r="F82" s="6">
        <v>205</v>
      </c>
      <c r="G82" s="6">
        <v>225</v>
      </c>
      <c r="H82" s="6">
        <v>211</v>
      </c>
      <c r="I82" s="6">
        <v>181</v>
      </c>
      <c r="J82" s="6">
        <v>187</v>
      </c>
      <c r="K82" s="6">
        <v>197</v>
      </c>
      <c r="L82" s="9">
        <f t="shared" si="8"/>
        <v>1206</v>
      </c>
      <c r="M82" s="10">
        <f t="shared" si="9"/>
        <v>1206</v>
      </c>
      <c r="N82" s="10">
        <f t="shared" si="7"/>
        <v>603</v>
      </c>
      <c r="O82" s="11">
        <f t="shared" si="10"/>
        <v>201</v>
      </c>
    </row>
    <row r="83" spans="2:15" ht="15">
      <c r="B83" s="6">
        <v>81</v>
      </c>
      <c r="C83" s="6">
        <v>1540</v>
      </c>
      <c r="D83" s="29" t="s">
        <v>49</v>
      </c>
      <c r="E83" s="14"/>
      <c r="F83" s="6">
        <v>277</v>
      </c>
      <c r="G83" s="6">
        <v>198</v>
      </c>
      <c r="H83" s="6">
        <v>210</v>
      </c>
      <c r="I83" s="6">
        <v>231</v>
      </c>
      <c r="J83" s="6">
        <v>192</v>
      </c>
      <c r="K83" s="6">
        <v>155</v>
      </c>
      <c r="L83" s="9">
        <f t="shared" si="8"/>
        <v>1263</v>
      </c>
      <c r="M83" s="10">
        <f t="shared" si="9"/>
        <v>1263</v>
      </c>
      <c r="N83" s="10">
        <v>632</v>
      </c>
      <c r="O83" s="11">
        <f t="shared" si="10"/>
        <v>210.5</v>
      </c>
    </row>
    <row r="84" spans="2:15" ht="15">
      <c r="B84" s="6">
        <v>82</v>
      </c>
      <c r="C84" s="6"/>
      <c r="D84" s="29"/>
      <c r="E84" s="14"/>
      <c r="F84" s="6"/>
      <c r="G84" s="6"/>
      <c r="H84" s="6"/>
      <c r="I84" s="6"/>
      <c r="J84" s="6"/>
      <c r="K84" s="6"/>
      <c r="L84" s="9">
        <f t="shared" si="8"/>
        <v>0</v>
      </c>
      <c r="M84" s="10">
        <f t="shared" si="9"/>
        <v>0</v>
      </c>
      <c r="N84" s="10">
        <f t="shared" si="7"/>
        <v>0</v>
      </c>
      <c r="O84" s="11">
        <f t="shared" si="10"/>
        <v>0</v>
      </c>
    </row>
    <row r="85" spans="2:15" ht="15">
      <c r="B85" s="6">
        <v>83</v>
      </c>
      <c r="C85" s="6"/>
      <c r="D85" s="29"/>
      <c r="E85" s="14"/>
      <c r="F85" s="6"/>
      <c r="G85" s="6"/>
      <c r="H85" s="6"/>
      <c r="I85" s="6"/>
      <c r="J85" s="6"/>
      <c r="K85" s="6"/>
      <c r="L85" s="9">
        <f t="shared" si="8"/>
        <v>0</v>
      </c>
      <c r="M85" s="10">
        <f t="shared" si="9"/>
        <v>0</v>
      </c>
      <c r="N85" s="10">
        <f t="shared" si="7"/>
        <v>0</v>
      </c>
      <c r="O85" s="11">
        <f t="shared" si="10"/>
        <v>0</v>
      </c>
    </row>
    <row r="86" spans="2:15" ht="15">
      <c r="B86" s="6">
        <v>84</v>
      </c>
      <c r="C86" s="6"/>
      <c r="D86" s="29"/>
      <c r="E86" s="14"/>
      <c r="F86" s="6"/>
      <c r="G86" s="6"/>
      <c r="H86" s="6"/>
      <c r="I86" s="6"/>
      <c r="J86" s="6"/>
      <c r="K86" s="6"/>
      <c r="L86" s="9">
        <f t="shared" si="8"/>
        <v>0</v>
      </c>
      <c r="M86" s="10">
        <f t="shared" si="9"/>
        <v>0</v>
      </c>
      <c r="N86" s="10">
        <f t="shared" si="7"/>
        <v>0</v>
      </c>
      <c r="O86" s="11">
        <f t="shared" si="10"/>
        <v>0</v>
      </c>
    </row>
    <row r="87" spans="2:15" ht="15">
      <c r="B87" s="6">
        <v>85</v>
      </c>
      <c r="C87" s="6"/>
      <c r="D87" s="29"/>
      <c r="E87" s="14"/>
      <c r="F87" s="6"/>
      <c r="G87" s="6"/>
      <c r="H87" s="6"/>
      <c r="I87" s="6"/>
      <c r="J87" s="6"/>
      <c r="K87" s="6"/>
      <c r="L87" s="9">
        <f t="shared" si="8"/>
        <v>0</v>
      </c>
      <c r="M87" s="10">
        <f t="shared" si="9"/>
        <v>0</v>
      </c>
      <c r="N87" s="10">
        <f t="shared" si="7"/>
        <v>0</v>
      </c>
      <c r="O87" s="11">
        <f t="shared" si="10"/>
        <v>0</v>
      </c>
    </row>
    <row r="88" spans="2:15" ht="15">
      <c r="B88" s="6">
        <v>86</v>
      </c>
      <c r="C88" s="6"/>
      <c r="D88" s="29"/>
      <c r="E88" s="14"/>
      <c r="F88" s="6"/>
      <c r="G88" s="6"/>
      <c r="H88" s="6"/>
      <c r="I88" s="6"/>
      <c r="J88" s="6"/>
      <c r="K88" s="6"/>
      <c r="L88" s="9">
        <f t="shared" si="8"/>
        <v>0</v>
      </c>
      <c r="M88" s="10">
        <f t="shared" si="9"/>
        <v>0</v>
      </c>
      <c r="N88" s="10">
        <f t="shared" si="7"/>
        <v>0</v>
      </c>
      <c r="O88" s="11">
        <f t="shared" si="10"/>
        <v>0</v>
      </c>
    </row>
    <row r="89" spans="2:15" ht="15">
      <c r="B89" s="6">
        <v>87</v>
      </c>
      <c r="C89" s="6"/>
      <c r="D89" s="29"/>
      <c r="E89" s="14"/>
      <c r="F89" s="6"/>
      <c r="G89" s="6"/>
      <c r="H89" s="6"/>
      <c r="I89" s="6"/>
      <c r="J89" s="6"/>
      <c r="K89" s="6"/>
      <c r="L89" s="9">
        <f t="shared" si="8"/>
        <v>0</v>
      </c>
      <c r="M89" s="10">
        <f t="shared" si="9"/>
        <v>0</v>
      </c>
      <c r="N89" s="10">
        <f t="shared" si="7"/>
        <v>0</v>
      </c>
      <c r="O89" s="11">
        <f t="shared" si="10"/>
        <v>0</v>
      </c>
    </row>
    <row r="90" spans="2:15" ht="15">
      <c r="B90" s="6">
        <v>88</v>
      </c>
      <c r="C90" s="6"/>
      <c r="D90" s="29"/>
      <c r="E90" s="14"/>
      <c r="F90" s="6"/>
      <c r="G90" s="6"/>
      <c r="H90" s="6"/>
      <c r="I90" s="6"/>
      <c r="J90" s="6"/>
      <c r="K90" s="6"/>
      <c r="L90" s="9">
        <f t="shared" si="8"/>
        <v>0</v>
      </c>
      <c r="M90" s="10">
        <f t="shared" si="9"/>
        <v>0</v>
      </c>
      <c r="N90" s="10">
        <f t="shared" si="7"/>
        <v>0</v>
      </c>
      <c r="O90" s="11">
        <f t="shared" si="10"/>
        <v>0</v>
      </c>
    </row>
    <row r="91" spans="2:15" ht="15">
      <c r="B91" s="6">
        <v>89</v>
      </c>
      <c r="C91" s="6"/>
      <c r="D91" s="29"/>
      <c r="E91" s="14"/>
      <c r="F91" s="6"/>
      <c r="G91" s="6"/>
      <c r="H91" s="6"/>
      <c r="I91" s="6"/>
      <c r="J91" s="6"/>
      <c r="K91" s="6"/>
      <c r="L91" s="9">
        <f t="shared" si="8"/>
        <v>0</v>
      </c>
      <c r="M91" s="10">
        <f t="shared" si="9"/>
        <v>0</v>
      </c>
      <c r="N91" s="10">
        <f t="shared" si="7"/>
        <v>0</v>
      </c>
      <c r="O91" s="11">
        <f t="shared" si="10"/>
        <v>0</v>
      </c>
    </row>
    <row r="92" spans="2:15" ht="15">
      <c r="B92" s="6">
        <v>90</v>
      </c>
      <c r="C92" s="6"/>
      <c r="D92" s="29"/>
      <c r="E92" s="14"/>
      <c r="F92" s="6"/>
      <c r="G92" s="6"/>
      <c r="H92" s="6"/>
      <c r="I92" s="6"/>
      <c r="J92" s="6"/>
      <c r="K92" s="6"/>
      <c r="L92" s="9">
        <f t="shared" si="8"/>
        <v>0</v>
      </c>
      <c r="M92" s="10">
        <f t="shared" si="9"/>
        <v>0</v>
      </c>
      <c r="N92" s="10">
        <f t="shared" si="7"/>
        <v>0</v>
      </c>
      <c r="O92" s="11">
        <f t="shared" si="10"/>
        <v>0</v>
      </c>
    </row>
    <row r="93" spans="2:15" ht="15">
      <c r="B93" s="6">
        <v>91</v>
      </c>
      <c r="C93" s="6"/>
      <c r="D93" s="29"/>
      <c r="E93" s="14"/>
      <c r="F93" s="6"/>
      <c r="G93" s="6"/>
      <c r="H93" s="6"/>
      <c r="I93" s="6"/>
      <c r="J93" s="6"/>
      <c r="K93" s="6"/>
      <c r="L93" s="9">
        <f t="shared" si="8"/>
        <v>0</v>
      </c>
      <c r="M93" s="10">
        <f t="shared" si="9"/>
        <v>0</v>
      </c>
      <c r="N93" s="10">
        <f t="shared" si="7"/>
        <v>0</v>
      </c>
      <c r="O93" s="11">
        <f t="shared" si="10"/>
        <v>0</v>
      </c>
    </row>
    <row r="94" spans="2:15" ht="15">
      <c r="B94" s="6">
        <v>92</v>
      </c>
      <c r="C94" s="6"/>
      <c r="D94" s="29"/>
      <c r="E94" s="14"/>
      <c r="F94" s="6"/>
      <c r="G94" s="6"/>
      <c r="H94" s="6"/>
      <c r="I94" s="6"/>
      <c r="J94" s="6"/>
      <c r="K94" s="6"/>
      <c r="L94" s="9">
        <f t="shared" si="8"/>
        <v>0</v>
      </c>
      <c r="M94" s="10">
        <f t="shared" si="9"/>
        <v>0</v>
      </c>
      <c r="N94" s="10">
        <f t="shared" si="7"/>
        <v>0</v>
      </c>
      <c r="O94" s="11">
        <f t="shared" si="10"/>
        <v>0</v>
      </c>
    </row>
    <row r="95" spans="2:15" ht="15">
      <c r="B95" s="6">
        <v>93</v>
      </c>
      <c r="C95" s="6"/>
      <c r="D95" s="29"/>
      <c r="E95" s="14"/>
      <c r="F95" s="6"/>
      <c r="G95" s="6"/>
      <c r="H95" s="6"/>
      <c r="I95" s="6"/>
      <c r="J95" s="6"/>
      <c r="K95" s="6"/>
      <c r="L95" s="9">
        <f t="shared" si="8"/>
        <v>0</v>
      </c>
      <c r="M95" s="10">
        <f t="shared" si="9"/>
        <v>0</v>
      </c>
      <c r="N95" s="10">
        <f t="shared" si="7"/>
        <v>0</v>
      </c>
      <c r="O95" s="11">
        <f t="shared" si="10"/>
        <v>0</v>
      </c>
    </row>
    <row r="96" spans="2:15" ht="15">
      <c r="B96" s="6">
        <v>94</v>
      </c>
      <c r="C96" s="6"/>
      <c r="D96" s="29"/>
      <c r="E96" s="14"/>
      <c r="F96" s="6"/>
      <c r="G96" s="6"/>
      <c r="H96" s="6"/>
      <c r="I96" s="6"/>
      <c r="J96" s="6"/>
      <c r="K96" s="6"/>
      <c r="L96" s="9">
        <f t="shared" si="8"/>
        <v>0</v>
      </c>
      <c r="M96" s="10">
        <f t="shared" si="9"/>
        <v>0</v>
      </c>
      <c r="N96" s="10">
        <f t="shared" si="7"/>
        <v>0</v>
      </c>
      <c r="O96" s="11">
        <f t="shared" si="10"/>
        <v>0</v>
      </c>
    </row>
    <row r="97" spans="2:15" ht="15">
      <c r="B97" s="6">
        <v>95</v>
      </c>
      <c r="C97" s="6"/>
      <c r="D97" s="29"/>
      <c r="E97" s="14"/>
      <c r="F97" s="6"/>
      <c r="G97" s="6"/>
      <c r="H97" s="6"/>
      <c r="I97" s="6"/>
      <c r="J97" s="6"/>
      <c r="K97" s="6"/>
      <c r="L97" s="9">
        <f t="shared" si="8"/>
        <v>0</v>
      </c>
      <c r="M97" s="10">
        <f t="shared" si="9"/>
        <v>0</v>
      </c>
      <c r="N97" s="10">
        <f t="shared" si="7"/>
        <v>0</v>
      </c>
      <c r="O97" s="11">
        <f t="shared" si="10"/>
        <v>0</v>
      </c>
    </row>
    <row r="98" spans="2:15" ht="15">
      <c r="B98" s="6">
        <v>96</v>
      </c>
      <c r="C98" s="12"/>
      <c r="D98" s="13"/>
      <c r="E98" s="14"/>
      <c r="F98" s="12"/>
      <c r="G98" s="12"/>
      <c r="H98" s="12"/>
      <c r="I98" s="12"/>
      <c r="J98" s="12"/>
      <c r="K98" s="12"/>
      <c r="L98" s="9">
        <f t="shared" si="8"/>
        <v>0</v>
      </c>
      <c r="M98" s="10">
        <f t="shared" si="9"/>
        <v>0</v>
      </c>
      <c r="N98" s="10">
        <f t="shared" si="7"/>
        <v>0</v>
      </c>
      <c r="O98" s="11">
        <f t="shared" si="10"/>
        <v>0</v>
      </c>
    </row>
    <row r="99" spans="2:15" ht="15">
      <c r="B99" s="6">
        <v>97</v>
      </c>
      <c r="C99" s="12"/>
      <c r="D99" s="13"/>
      <c r="E99" s="14"/>
      <c r="F99" s="12"/>
      <c r="G99" s="12"/>
      <c r="H99" s="12"/>
      <c r="I99" s="12"/>
      <c r="J99" s="12"/>
      <c r="K99" s="12"/>
      <c r="L99" s="9">
        <f t="shared" si="8"/>
        <v>0</v>
      </c>
      <c r="M99" s="10">
        <f t="shared" si="9"/>
        <v>0</v>
      </c>
      <c r="N99" s="10">
        <f t="shared" si="7"/>
        <v>0</v>
      </c>
      <c r="O99" s="11">
        <f t="shared" si="10"/>
        <v>0</v>
      </c>
    </row>
    <row r="100" spans="2:15" ht="15">
      <c r="B100" s="6">
        <v>98</v>
      </c>
      <c r="C100" s="12"/>
      <c r="D100" s="13"/>
      <c r="E100" s="14"/>
      <c r="F100" s="12"/>
      <c r="G100" s="12"/>
      <c r="H100" s="12"/>
      <c r="I100" s="12"/>
      <c r="J100" s="12"/>
      <c r="K100" s="12"/>
      <c r="L100" s="9">
        <f t="shared" si="8"/>
        <v>0</v>
      </c>
      <c r="M100" s="10">
        <f t="shared" si="9"/>
        <v>0</v>
      </c>
      <c r="N100" s="10">
        <f t="shared" si="7"/>
        <v>0</v>
      </c>
      <c r="O100" s="11">
        <f t="shared" si="10"/>
        <v>0</v>
      </c>
    </row>
    <row r="101" spans="2:15" ht="15">
      <c r="B101" s="6">
        <v>99</v>
      </c>
      <c r="C101" s="12"/>
      <c r="D101" s="13"/>
      <c r="E101" s="14"/>
      <c r="F101" s="12"/>
      <c r="G101" s="12"/>
      <c r="H101" s="12"/>
      <c r="I101" s="12"/>
      <c r="J101" s="12"/>
      <c r="K101" s="12"/>
      <c r="L101" s="9">
        <f t="shared" si="8"/>
        <v>0</v>
      </c>
      <c r="M101" s="10">
        <f t="shared" si="9"/>
        <v>0</v>
      </c>
      <c r="N101" s="10">
        <f t="shared" si="7"/>
        <v>0</v>
      </c>
      <c r="O101" s="11">
        <f t="shared" si="10"/>
        <v>0</v>
      </c>
    </row>
    <row r="102" spans="2:15" ht="15">
      <c r="B102" s="6">
        <v>100</v>
      </c>
      <c r="C102" s="12"/>
      <c r="D102" s="13"/>
      <c r="E102" s="14"/>
      <c r="F102" s="12"/>
      <c r="G102" s="12"/>
      <c r="H102" s="12"/>
      <c r="I102" s="12"/>
      <c r="J102" s="12"/>
      <c r="K102" s="12"/>
      <c r="L102" s="9">
        <f t="shared" si="8"/>
        <v>0</v>
      </c>
      <c r="M102" s="10">
        <f t="shared" si="9"/>
        <v>0</v>
      </c>
      <c r="N102" s="10">
        <f t="shared" si="7"/>
        <v>0</v>
      </c>
      <c r="O102" s="11">
        <f t="shared" si="10"/>
        <v>0</v>
      </c>
    </row>
    <row r="103" spans="2:15" ht="15">
      <c r="B103" s="6">
        <v>101</v>
      </c>
      <c r="C103" s="12"/>
      <c r="D103" s="13"/>
      <c r="E103" s="14"/>
      <c r="F103" s="12"/>
      <c r="G103" s="12"/>
      <c r="H103" s="12"/>
      <c r="I103" s="12"/>
      <c r="J103" s="12"/>
      <c r="K103" s="12"/>
      <c r="L103" s="9">
        <f t="shared" si="8"/>
        <v>0</v>
      </c>
      <c r="M103" s="10">
        <f t="shared" si="9"/>
        <v>0</v>
      </c>
      <c r="N103" s="10">
        <f t="shared" si="7"/>
        <v>0</v>
      </c>
      <c r="O103" s="11">
        <f t="shared" si="10"/>
        <v>0</v>
      </c>
    </row>
    <row r="104" spans="2:15" ht="15">
      <c r="B104" s="6">
        <v>102</v>
      </c>
      <c r="C104" s="12"/>
      <c r="D104" s="13"/>
      <c r="E104" s="14"/>
      <c r="F104" s="12"/>
      <c r="G104" s="12"/>
      <c r="H104" s="12"/>
      <c r="I104" s="12"/>
      <c r="J104" s="12"/>
      <c r="K104" s="12"/>
      <c r="L104" s="9">
        <f t="shared" si="8"/>
        <v>0</v>
      </c>
      <c r="M104" s="10">
        <f t="shared" si="9"/>
        <v>0</v>
      </c>
      <c r="N104" s="10">
        <f t="shared" si="7"/>
        <v>0</v>
      </c>
      <c r="O104" s="11">
        <f t="shared" si="10"/>
        <v>0</v>
      </c>
    </row>
    <row r="105" spans="2:15" ht="15">
      <c r="B105" s="6">
        <v>103</v>
      </c>
      <c r="C105" s="12"/>
      <c r="D105" s="13"/>
      <c r="E105" s="14"/>
      <c r="F105" s="12"/>
      <c r="G105" s="12"/>
      <c r="H105" s="12"/>
      <c r="I105" s="12"/>
      <c r="J105" s="12"/>
      <c r="K105" s="12"/>
      <c r="L105" s="9">
        <f t="shared" si="8"/>
        <v>0</v>
      </c>
      <c r="M105" s="10">
        <f t="shared" si="9"/>
        <v>0</v>
      </c>
      <c r="N105" s="10">
        <f t="shared" si="7"/>
        <v>0</v>
      </c>
      <c r="O105" s="11">
        <f t="shared" si="10"/>
        <v>0</v>
      </c>
    </row>
    <row r="106" spans="2:15" ht="15">
      <c r="B106" s="6">
        <v>104</v>
      </c>
      <c r="C106" s="12"/>
      <c r="D106" s="13"/>
      <c r="E106" s="14"/>
      <c r="F106" s="12"/>
      <c r="G106" s="12"/>
      <c r="H106" s="12"/>
      <c r="I106" s="12"/>
      <c r="J106" s="12"/>
      <c r="K106" s="12"/>
      <c r="L106" s="9">
        <f t="shared" si="8"/>
        <v>0</v>
      </c>
      <c r="M106" s="10">
        <f t="shared" si="9"/>
        <v>0</v>
      </c>
      <c r="N106" s="10">
        <f t="shared" si="7"/>
        <v>0</v>
      </c>
      <c r="O106" s="11">
        <f t="shared" si="10"/>
        <v>0</v>
      </c>
    </row>
    <row r="107" spans="2:15" ht="15">
      <c r="B107" s="6">
        <v>105</v>
      </c>
      <c r="C107" s="12"/>
      <c r="D107" s="13"/>
      <c r="E107" s="14"/>
      <c r="F107" s="12"/>
      <c r="G107" s="12"/>
      <c r="H107" s="12"/>
      <c r="I107" s="12"/>
      <c r="J107" s="12"/>
      <c r="K107" s="12"/>
      <c r="L107" s="9">
        <f t="shared" si="8"/>
        <v>0</v>
      </c>
      <c r="M107" s="10">
        <f t="shared" si="9"/>
        <v>0</v>
      </c>
      <c r="N107" s="10">
        <f t="shared" si="7"/>
        <v>0</v>
      </c>
      <c r="O107" s="11">
        <f t="shared" si="10"/>
        <v>0</v>
      </c>
    </row>
    <row r="108" spans="2:15" ht="15">
      <c r="B108" s="6">
        <v>106</v>
      </c>
      <c r="C108" s="12"/>
      <c r="D108" s="13"/>
      <c r="E108" s="14"/>
      <c r="F108" s="12"/>
      <c r="G108" s="12"/>
      <c r="H108" s="12"/>
      <c r="I108" s="12"/>
      <c r="J108" s="12"/>
      <c r="K108" s="12"/>
      <c r="L108" s="9">
        <f t="shared" si="8"/>
        <v>0</v>
      </c>
      <c r="M108" s="10">
        <f t="shared" si="9"/>
        <v>0</v>
      </c>
      <c r="N108" s="10">
        <f t="shared" si="7"/>
        <v>0</v>
      </c>
      <c r="O108" s="11">
        <f t="shared" si="10"/>
        <v>0</v>
      </c>
    </row>
    <row r="109" spans="2:15" ht="15">
      <c r="B109" s="6">
        <v>107</v>
      </c>
      <c r="C109" s="12"/>
      <c r="D109" s="13"/>
      <c r="E109" s="14"/>
      <c r="F109" s="12"/>
      <c r="G109" s="12"/>
      <c r="H109" s="12"/>
      <c r="I109" s="12"/>
      <c r="J109" s="12"/>
      <c r="K109" s="12"/>
      <c r="L109" s="9">
        <f t="shared" si="8"/>
        <v>0</v>
      </c>
      <c r="M109" s="10">
        <f t="shared" si="9"/>
        <v>0</v>
      </c>
      <c r="N109" s="10">
        <f t="shared" si="7"/>
        <v>0</v>
      </c>
      <c r="O109" s="11">
        <f t="shared" si="10"/>
        <v>0</v>
      </c>
    </row>
    <row r="110" spans="2:15" ht="15">
      <c r="B110" s="6">
        <v>108</v>
      </c>
      <c r="C110" s="12"/>
      <c r="D110" s="13"/>
      <c r="E110" s="14"/>
      <c r="F110" s="12"/>
      <c r="G110" s="12"/>
      <c r="H110" s="12"/>
      <c r="I110" s="12"/>
      <c r="J110" s="12"/>
      <c r="K110" s="12"/>
      <c r="L110" s="9">
        <f t="shared" si="8"/>
        <v>0</v>
      </c>
      <c r="M110" s="10">
        <f t="shared" si="9"/>
        <v>0</v>
      </c>
      <c r="N110" s="10">
        <f t="shared" si="7"/>
        <v>0</v>
      </c>
      <c r="O110" s="11">
        <f t="shared" si="10"/>
        <v>0</v>
      </c>
    </row>
    <row r="111" spans="2:15" ht="15">
      <c r="B111" s="6">
        <v>109</v>
      </c>
      <c r="C111" s="12"/>
      <c r="D111" s="13"/>
      <c r="E111" s="14"/>
      <c r="F111" s="12"/>
      <c r="G111" s="12"/>
      <c r="H111" s="12"/>
      <c r="I111" s="12"/>
      <c r="J111" s="12"/>
      <c r="K111" s="12"/>
      <c r="L111" s="9">
        <f t="shared" si="8"/>
        <v>0</v>
      </c>
      <c r="M111" s="10">
        <f t="shared" si="9"/>
        <v>0</v>
      </c>
      <c r="N111" s="10">
        <f t="shared" si="7"/>
        <v>0</v>
      </c>
      <c r="O111" s="11">
        <f t="shared" si="10"/>
        <v>0</v>
      </c>
    </row>
    <row r="112" spans="2:15" ht="15">
      <c r="B112" s="6">
        <v>110</v>
      </c>
      <c r="C112" s="12"/>
      <c r="D112" s="13"/>
      <c r="E112" s="14"/>
      <c r="F112" s="12"/>
      <c r="G112" s="12"/>
      <c r="H112" s="12"/>
      <c r="I112" s="12"/>
      <c r="J112" s="12"/>
      <c r="K112" s="12"/>
      <c r="L112" s="9">
        <f t="shared" si="8"/>
        <v>0</v>
      </c>
      <c r="M112" s="10">
        <f t="shared" si="9"/>
        <v>0</v>
      </c>
      <c r="N112" s="10">
        <f t="shared" si="7"/>
        <v>0</v>
      </c>
      <c r="O112" s="11">
        <f t="shared" si="10"/>
        <v>0</v>
      </c>
    </row>
    <row r="113" spans="2:15" ht="15">
      <c r="B113" s="6">
        <v>111</v>
      </c>
      <c r="C113" s="12"/>
      <c r="D113" s="13"/>
      <c r="E113" s="14"/>
      <c r="F113" s="12"/>
      <c r="G113" s="12"/>
      <c r="H113" s="12"/>
      <c r="I113" s="12"/>
      <c r="J113" s="12"/>
      <c r="K113" s="12"/>
      <c r="L113" s="9">
        <f t="shared" si="8"/>
        <v>0</v>
      </c>
      <c r="M113" s="10">
        <f t="shared" si="9"/>
        <v>0</v>
      </c>
      <c r="N113" s="10">
        <f t="shared" si="7"/>
        <v>0</v>
      </c>
      <c r="O113" s="11">
        <f t="shared" si="10"/>
        <v>0</v>
      </c>
    </row>
    <row r="114" spans="2:15" ht="15">
      <c r="B114" s="6">
        <v>112</v>
      </c>
      <c r="C114" s="12"/>
      <c r="D114" s="13"/>
      <c r="E114" s="14"/>
      <c r="F114" s="12"/>
      <c r="G114" s="12"/>
      <c r="H114" s="12"/>
      <c r="I114" s="12"/>
      <c r="J114" s="12"/>
      <c r="K114" s="12"/>
      <c r="L114" s="9">
        <f t="shared" si="8"/>
        <v>0</v>
      </c>
      <c r="M114" s="10">
        <f t="shared" si="9"/>
        <v>0</v>
      </c>
      <c r="N114" s="10">
        <f t="shared" si="7"/>
        <v>0</v>
      </c>
      <c r="O114" s="11">
        <f t="shared" si="10"/>
        <v>0</v>
      </c>
    </row>
    <row r="115" spans="2:15" ht="15">
      <c r="B115" s="6">
        <v>113</v>
      </c>
      <c r="C115" s="12"/>
      <c r="D115" s="13"/>
      <c r="E115" s="14"/>
      <c r="F115" s="12"/>
      <c r="G115" s="12"/>
      <c r="H115" s="12"/>
      <c r="I115" s="12"/>
      <c r="J115" s="12"/>
      <c r="K115" s="12"/>
      <c r="L115" s="9">
        <f t="shared" si="8"/>
        <v>0</v>
      </c>
      <c r="M115" s="10">
        <f t="shared" si="9"/>
        <v>0</v>
      </c>
      <c r="N115" s="10">
        <f t="shared" si="7"/>
        <v>0</v>
      </c>
      <c r="O115" s="11">
        <f t="shared" si="10"/>
        <v>0</v>
      </c>
    </row>
    <row r="116" spans="2:15" ht="15">
      <c r="B116" s="6">
        <v>114</v>
      </c>
      <c r="C116" s="12"/>
      <c r="D116" s="13"/>
      <c r="E116" s="14"/>
      <c r="F116" s="12"/>
      <c r="G116" s="12"/>
      <c r="H116" s="12"/>
      <c r="I116" s="12"/>
      <c r="J116" s="12"/>
      <c r="K116" s="12"/>
      <c r="L116" s="9">
        <f t="shared" si="8"/>
        <v>0</v>
      </c>
      <c r="M116" s="10">
        <f t="shared" si="9"/>
        <v>0</v>
      </c>
      <c r="N116" s="10">
        <f t="shared" si="7"/>
        <v>0</v>
      </c>
      <c r="O116" s="11">
        <f t="shared" si="10"/>
        <v>0</v>
      </c>
    </row>
    <row r="117" spans="2:15" ht="15">
      <c r="B117" s="6">
        <v>115</v>
      </c>
      <c r="C117" s="12"/>
      <c r="D117" s="13"/>
      <c r="E117" s="14"/>
      <c r="F117" s="12"/>
      <c r="G117" s="12"/>
      <c r="H117" s="12"/>
      <c r="I117" s="12"/>
      <c r="J117" s="12"/>
      <c r="K117" s="12"/>
      <c r="L117" s="9">
        <f t="shared" si="8"/>
        <v>0</v>
      </c>
      <c r="M117" s="10">
        <f t="shared" si="9"/>
        <v>0</v>
      </c>
      <c r="N117" s="10">
        <f t="shared" si="7"/>
        <v>0</v>
      </c>
      <c r="O117" s="11">
        <f t="shared" si="10"/>
        <v>0</v>
      </c>
    </row>
    <row r="118" spans="2:15" ht="15">
      <c r="B118" s="6">
        <v>116</v>
      </c>
      <c r="C118" s="12"/>
      <c r="D118" s="13"/>
      <c r="E118" s="14"/>
      <c r="F118" s="12"/>
      <c r="G118" s="12"/>
      <c r="H118" s="12"/>
      <c r="I118" s="12"/>
      <c r="J118" s="12"/>
      <c r="K118" s="12"/>
      <c r="L118" s="9">
        <f t="shared" si="8"/>
        <v>0</v>
      </c>
      <c r="M118" s="10">
        <f t="shared" si="9"/>
        <v>0</v>
      </c>
      <c r="N118" s="10">
        <f t="shared" si="7"/>
        <v>0</v>
      </c>
      <c r="O118" s="11">
        <f t="shared" si="10"/>
        <v>0</v>
      </c>
    </row>
    <row r="119" spans="2:15" ht="15">
      <c r="B119" s="6">
        <v>117</v>
      </c>
      <c r="C119" s="12"/>
      <c r="D119" s="13"/>
      <c r="E119" s="14"/>
      <c r="F119" s="12"/>
      <c r="G119" s="12"/>
      <c r="H119" s="12"/>
      <c r="I119" s="12"/>
      <c r="J119" s="12"/>
      <c r="K119" s="12"/>
      <c r="L119" s="9">
        <f t="shared" si="8"/>
        <v>0</v>
      </c>
      <c r="M119" s="10">
        <f t="shared" si="9"/>
        <v>0</v>
      </c>
      <c r="N119" s="10">
        <f t="shared" si="7"/>
        <v>0</v>
      </c>
      <c r="O119" s="11">
        <f t="shared" si="10"/>
        <v>0</v>
      </c>
    </row>
    <row r="120" spans="2:15" ht="15">
      <c r="B120" s="6">
        <v>118</v>
      </c>
      <c r="C120" s="12"/>
      <c r="D120" s="13"/>
      <c r="E120" s="14"/>
      <c r="F120" s="12"/>
      <c r="G120" s="12"/>
      <c r="H120" s="12"/>
      <c r="I120" s="12"/>
      <c r="J120" s="12"/>
      <c r="K120" s="12"/>
      <c r="L120" s="9">
        <f t="shared" si="8"/>
        <v>0</v>
      </c>
      <c r="M120" s="10">
        <f t="shared" si="9"/>
        <v>0</v>
      </c>
      <c r="N120" s="10">
        <f t="shared" si="7"/>
        <v>0</v>
      </c>
      <c r="O120" s="11">
        <f t="shared" si="10"/>
        <v>0</v>
      </c>
    </row>
    <row r="121" spans="2:15" ht="15">
      <c r="B121" s="6">
        <v>119</v>
      </c>
      <c r="C121" s="12"/>
      <c r="D121" s="13"/>
      <c r="E121" s="14"/>
      <c r="F121" s="12"/>
      <c r="G121" s="12"/>
      <c r="H121" s="12"/>
      <c r="I121" s="12"/>
      <c r="J121" s="12"/>
      <c r="K121" s="12"/>
      <c r="L121" s="9">
        <f t="shared" si="8"/>
        <v>0</v>
      </c>
      <c r="M121" s="10">
        <f t="shared" si="9"/>
        <v>0</v>
      </c>
      <c r="N121" s="10">
        <f t="shared" si="7"/>
        <v>0</v>
      </c>
      <c r="O121" s="11">
        <f t="shared" si="10"/>
        <v>0</v>
      </c>
    </row>
    <row r="122" spans="2:15" ht="15">
      <c r="B122" s="6">
        <v>120</v>
      </c>
      <c r="C122" s="12"/>
      <c r="D122" s="13"/>
      <c r="E122" s="14"/>
      <c r="F122" s="12"/>
      <c r="G122" s="12"/>
      <c r="H122" s="12"/>
      <c r="I122" s="12"/>
      <c r="J122" s="12"/>
      <c r="K122" s="12"/>
      <c r="L122" s="9">
        <f t="shared" si="8"/>
        <v>0</v>
      </c>
      <c r="M122" s="10">
        <f t="shared" si="9"/>
        <v>0</v>
      </c>
      <c r="N122" s="10">
        <f t="shared" si="7"/>
        <v>0</v>
      </c>
      <c r="O122" s="11">
        <f t="shared" si="10"/>
        <v>0</v>
      </c>
    </row>
    <row r="123" spans="2:15" ht="15">
      <c r="B123" s="6">
        <v>121</v>
      </c>
      <c r="C123" s="12"/>
      <c r="D123" s="13"/>
      <c r="E123" s="14"/>
      <c r="F123" s="12"/>
      <c r="G123" s="12"/>
      <c r="H123" s="12"/>
      <c r="I123" s="12"/>
      <c r="J123" s="12"/>
      <c r="K123" s="12"/>
      <c r="L123" s="9">
        <f t="shared" si="8"/>
        <v>0</v>
      </c>
      <c r="M123" s="10">
        <f t="shared" si="9"/>
        <v>0</v>
      </c>
      <c r="N123" s="10">
        <f t="shared" si="7"/>
        <v>0</v>
      </c>
      <c r="O123" s="11">
        <f t="shared" si="10"/>
        <v>0</v>
      </c>
    </row>
    <row r="124" spans="2:15" ht="15">
      <c r="B124" s="6">
        <v>122</v>
      </c>
      <c r="C124" s="12"/>
      <c r="D124" s="13"/>
      <c r="E124" s="14"/>
      <c r="F124" s="12"/>
      <c r="G124" s="12"/>
      <c r="H124" s="12"/>
      <c r="I124" s="12"/>
      <c r="J124" s="12"/>
      <c r="K124" s="12"/>
      <c r="L124" s="9">
        <f t="shared" si="8"/>
        <v>0</v>
      </c>
      <c r="M124" s="10">
        <f t="shared" si="9"/>
        <v>0</v>
      </c>
      <c r="N124" s="10">
        <f t="shared" si="7"/>
        <v>0</v>
      </c>
      <c r="O124" s="11">
        <f t="shared" si="10"/>
        <v>0</v>
      </c>
    </row>
    <row r="125" spans="2:15" ht="15">
      <c r="B125" s="6">
        <v>123</v>
      </c>
      <c r="C125" s="12"/>
      <c r="D125" s="13"/>
      <c r="E125" s="14"/>
      <c r="F125" s="12"/>
      <c r="G125" s="12"/>
      <c r="H125" s="12"/>
      <c r="I125" s="12"/>
      <c r="J125" s="12"/>
      <c r="K125" s="12"/>
      <c r="L125" s="9">
        <f t="shared" si="8"/>
        <v>0</v>
      </c>
      <c r="M125" s="10">
        <f t="shared" si="9"/>
        <v>0</v>
      </c>
      <c r="N125" s="10">
        <f t="shared" si="7"/>
        <v>0</v>
      </c>
      <c r="O125" s="11">
        <f t="shared" si="10"/>
        <v>0</v>
      </c>
    </row>
    <row r="126" spans="2:15" ht="15">
      <c r="B126" s="6">
        <v>124</v>
      </c>
      <c r="C126" s="12"/>
      <c r="D126" s="13"/>
      <c r="E126" s="14"/>
      <c r="F126" s="12"/>
      <c r="G126" s="12"/>
      <c r="H126" s="12"/>
      <c r="I126" s="12"/>
      <c r="J126" s="12"/>
      <c r="K126" s="12"/>
      <c r="L126" s="9">
        <f t="shared" si="8"/>
        <v>0</v>
      </c>
      <c r="M126" s="10">
        <f t="shared" si="9"/>
        <v>0</v>
      </c>
      <c r="N126" s="10">
        <f t="shared" si="7"/>
        <v>0</v>
      </c>
      <c r="O126" s="11">
        <f t="shared" si="10"/>
        <v>0</v>
      </c>
    </row>
    <row r="127" spans="2:15" ht="15">
      <c r="B127" s="6">
        <v>125</v>
      </c>
      <c r="C127" s="12"/>
      <c r="D127" s="13"/>
      <c r="E127" s="14"/>
      <c r="F127" s="12"/>
      <c r="G127" s="12"/>
      <c r="H127" s="12"/>
      <c r="I127" s="12"/>
      <c r="J127" s="12"/>
      <c r="K127" s="12"/>
      <c r="L127" s="9">
        <f t="shared" si="8"/>
        <v>0</v>
      </c>
      <c r="M127" s="10">
        <f t="shared" si="9"/>
        <v>0</v>
      </c>
      <c r="N127" s="10">
        <f t="shared" si="7"/>
        <v>0</v>
      </c>
      <c r="O127" s="11">
        <f t="shared" si="10"/>
        <v>0</v>
      </c>
    </row>
    <row r="128" spans="2:15" ht="15">
      <c r="B128" s="6">
        <v>126</v>
      </c>
      <c r="C128" s="12"/>
      <c r="D128" s="13"/>
      <c r="E128" s="14"/>
      <c r="F128" s="12"/>
      <c r="G128" s="12"/>
      <c r="H128" s="12"/>
      <c r="I128" s="12"/>
      <c r="J128" s="12"/>
      <c r="K128" s="12"/>
      <c r="L128" s="9">
        <f t="shared" si="8"/>
        <v>0</v>
      </c>
      <c r="M128" s="10">
        <f t="shared" si="9"/>
        <v>0</v>
      </c>
      <c r="N128" s="10">
        <f t="shared" si="7"/>
        <v>0</v>
      </c>
      <c r="O128" s="11">
        <f t="shared" si="10"/>
        <v>0</v>
      </c>
    </row>
    <row r="129" spans="2:15" ht="15">
      <c r="B129" s="6">
        <v>127</v>
      </c>
      <c r="C129" s="12"/>
      <c r="D129" s="13"/>
      <c r="E129" s="14"/>
      <c r="F129" s="12"/>
      <c r="G129" s="12"/>
      <c r="H129" s="12"/>
      <c r="I129" s="12"/>
      <c r="J129" s="12"/>
      <c r="K129" s="12"/>
      <c r="L129" s="9">
        <f t="shared" si="8"/>
        <v>0</v>
      </c>
      <c r="M129" s="10">
        <f t="shared" si="9"/>
        <v>0</v>
      </c>
      <c r="N129" s="10">
        <f t="shared" si="7"/>
        <v>0</v>
      </c>
      <c r="O129" s="11">
        <f t="shared" si="10"/>
        <v>0</v>
      </c>
    </row>
    <row r="130" spans="2:15" ht="15">
      <c r="B130" s="6">
        <v>128</v>
      </c>
      <c r="C130" s="12"/>
      <c r="D130" s="13"/>
      <c r="E130" s="14"/>
      <c r="F130" s="12"/>
      <c r="G130" s="12"/>
      <c r="H130" s="12"/>
      <c r="I130" s="12"/>
      <c r="J130" s="12"/>
      <c r="K130" s="12"/>
      <c r="L130" s="9">
        <f t="shared" si="8"/>
        <v>0</v>
      </c>
      <c r="M130" s="10">
        <f t="shared" si="9"/>
        <v>0</v>
      </c>
      <c r="N130" s="10">
        <f t="shared" si="7"/>
        <v>0</v>
      </c>
      <c r="O130" s="11">
        <f t="shared" si="10"/>
        <v>0</v>
      </c>
    </row>
    <row r="131" spans="2:15" ht="15">
      <c r="B131" s="6">
        <v>129</v>
      </c>
      <c r="C131" s="12"/>
      <c r="D131" s="13"/>
      <c r="E131" s="14"/>
      <c r="F131" s="12"/>
      <c r="G131" s="12"/>
      <c r="H131" s="12"/>
      <c r="I131" s="12"/>
      <c r="J131" s="12"/>
      <c r="K131" s="12"/>
      <c r="L131" s="9">
        <f t="shared" si="8"/>
        <v>0</v>
      </c>
      <c r="M131" s="10">
        <f t="shared" si="9"/>
        <v>0</v>
      </c>
      <c r="N131" s="10">
        <f t="shared" si="7"/>
        <v>0</v>
      </c>
      <c r="O131" s="11">
        <f t="shared" si="10"/>
        <v>0</v>
      </c>
    </row>
    <row r="132" spans="2:15" ht="15">
      <c r="B132" s="6">
        <v>130</v>
      </c>
      <c r="C132" s="12"/>
      <c r="D132" s="13"/>
      <c r="E132" s="14"/>
      <c r="F132" s="12"/>
      <c r="G132" s="12"/>
      <c r="H132" s="12"/>
      <c r="I132" s="12"/>
      <c r="J132" s="12"/>
      <c r="K132" s="12"/>
      <c r="L132" s="9">
        <f t="shared" si="8"/>
        <v>0</v>
      </c>
      <c r="M132" s="10">
        <f t="shared" si="9"/>
        <v>0</v>
      </c>
      <c r="N132" s="10">
        <f t="shared" si="7"/>
        <v>0</v>
      </c>
      <c r="O132" s="11">
        <f t="shared" si="10"/>
        <v>0</v>
      </c>
    </row>
    <row r="133" spans="2:15" ht="15">
      <c r="B133" s="6">
        <v>131</v>
      </c>
      <c r="C133" s="12"/>
      <c r="D133" s="13"/>
      <c r="E133" s="14"/>
      <c r="F133" s="12"/>
      <c r="G133" s="12"/>
      <c r="H133" s="12"/>
      <c r="I133" s="12"/>
      <c r="J133" s="12"/>
      <c r="K133" s="12"/>
      <c r="L133" s="9">
        <f t="shared" si="8"/>
        <v>0</v>
      </c>
      <c r="M133" s="10">
        <f t="shared" si="9"/>
        <v>0</v>
      </c>
      <c r="N133" s="10">
        <f aca="true" t="shared" si="11" ref="N133:N142">M133/2</f>
        <v>0</v>
      </c>
      <c r="O133" s="11">
        <f t="shared" si="10"/>
        <v>0</v>
      </c>
    </row>
    <row r="134" spans="2:15" ht="15">
      <c r="B134" s="6">
        <v>132</v>
      </c>
      <c r="C134" s="12"/>
      <c r="D134" s="13"/>
      <c r="E134" s="14"/>
      <c r="F134" s="12"/>
      <c r="G134" s="12"/>
      <c r="H134" s="12"/>
      <c r="I134" s="12"/>
      <c r="J134" s="12"/>
      <c r="K134" s="12"/>
      <c r="L134" s="9">
        <f t="shared" si="8"/>
        <v>0</v>
      </c>
      <c r="M134" s="10">
        <f t="shared" si="9"/>
        <v>0</v>
      </c>
      <c r="N134" s="10">
        <f t="shared" si="11"/>
        <v>0</v>
      </c>
      <c r="O134" s="11">
        <f t="shared" si="10"/>
        <v>0</v>
      </c>
    </row>
    <row r="135" spans="2:15" ht="15">
      <c r="B135" s="6">
        <v>133</v>
      </c>
      <c r="C135" s="12"/>
      <c r="D135" s="13"/>
      <c r="E135" s="14"/>
      <c r="F135" s="12"/>
      <c r="G135" s="12"/>
      <c r="H135" s="12"/>
      <c r="I135" s="12"/>
      <c r="J135" s="12"/>
      <c r="K135" s="12"/>
      <c r="L135" s="9">
        <f aca="true" t="shared" si="12" ref="L135:L142">SUM(F135+G135+H135+I135+J135+K135)</f>
        <v>0</v>
      </c>
      <c r="M135" s="10">
        <f aca="true" t="shared" si="13" ref="M135:M142">SUM(F135:K135)+(E135*6)</f>
        <v>0</v>
      </c>
      <c r="N135" s="10">
        <f t="shared" si="11"/>
        <v>0</v>
      </c>
      <c r="O135" s="11">
        <f aca="true" t="shared" si="14" ref="O135:O142">SUM(L135)/6</f>
        <v>0</v>
      </c>
    </row>
    <row r="136" spans="2:15" ht="15">
      <c r="B136" s="6">
        <v>134</v>
      </c>
      <c r="C136" s="12"/>
      <c r="D136" s="13"/>
      <c r="E136" s="14"/>
      <c r="F136" s="12"/>
      <c r="G136" s="12"/>
      <c r="H136" s="12"/>
      <c r="I136" s="12"/>
      <c r="J136" s="12"/>
      <c r="K136" s="12"/>
      <c r="L136" s="9">
        <f t="shared" si="12"/>
        <v>0</v>
      </c>
      <c r="M136" s="10">
        <f t="shared" si="13"/>
        <v>0</v>
      </c>
      <c r="N136" s="10">
        <f t="shared" si="11"/>
        <v>0</v>
      </c>
      <c r="O136" s="11">
        <f t="shared" si="14"/>
        <v>0</v>
      </c>
    </row>
    <row r="137" spans="2:15" ht="15">
      <c r="B137" s="6">
        <v>135</v>
      </c>
      <c r="C137" s="12"/>
      <c r="D137" s="13"/>
      <c r="E137" s="14"/>
      <c r="F137" s="12"/>
      <c r="G137" s="12"/>
      <c r="H137" s="12"/>
      <c r="I137" s="12"/>
      <c r="J137" s="12"/>
      <c r="K137" s="12"/>
      <c r="L137" s="9">
        <f t="shared" si="12"/>
        <v>0</v>
      </c>
      <c r="M137" s="10">
        <f t="shared" si="13"/>
        <v>0</v>
      </c>
      <c r="N137" s="10">
        <f t="shared" si="11"/>
        <v>0</v>
      </c>
      <c r="O137" s="11">
        <f t="shared" si="14"/>
        <v>0</v>
      </c>
    </row>
    <row r="138" spans="2:15" ht="15">
      <c r="B138" s="6">
        <v>136</v>
      </c>
      <c r="C138" s="12"/>
      <c r="D138" s="13"/>
      <c r="E138" s="14"/>
      <c r="F138" s="12"/>
      <c r="G138" s="12"/>
      <c r="H138" s="12"/>
      <c r="I138" s="12"/>
      <c r="J138" s="12"/>
      <c r="K138" s="12"/>
      <c r="L138" s="9">
        <f t="shared" si="12"/>
        <v>0</v>
      </c>
      <c r="M138" s="10">
        <f t="shared" si="13"/>
        <v>0</v>
      </c>
      <c r="N138" s="10">
        <f t="shared" si="11"/>
        <v>0</v>
      </c>
      <c r="O138" s="11">
        <f t="shared" si="14"/>
        <v>0</v>
      </c>
    </row>
    <row r="139" spans="2:15" ht="15">
      <c r="B139" s="6">
        <v>137</v>
      </c>
      <c r="C139" s="12"/>
      <c r="D139" s="13"/>
      <c r="E139" s="14"/>
      <c r="F139" s="12"/>
      <c r="G139" s="12"/>
      <c r="H139" s="12"/>
      <c r="I139" s="12"/>
      <c r="J139" s="12"/>
      <c r="K139" s="12"/>
      <c r="L139" s="9">
        <f t="shared" si="12"/>
        <v>0</v>
      </c>
      <c r="M139" s="10">
        <f t="shared" si="13"/>
        <v>0</v>
      </c>
      <c r="N139" s="10">
        <f t="shared" si="11"/>
        <v>0</v>
      </c>
      <c r="O139" s="11">
        <f t="shared" si="14"/>
        <v>0</v>
      </c>
    </row>
    <row r="140" spans="2:15" ht="15">
      <c r="B140" s="6">
        <v>138</v>
      </c>
      <c r="C140" s="12"/>
      <c r="D140" s="13"/>
      <c r="E140" s="14"/>
      <c r="F140" s="12"/>
      <c r="G140" s="12"/>
      <c r="H140" s="12"/>
      <c r="I140" s="12"/>
      <c r="J140" s="12"/>
      <c r="K140" s="12"/>
      <c r="L140" s="9">
        <f t="shared" si="12"/>
        <v>0</v>
      </c>
      <c r="M140" s="10">
        <f t="shared" si="13"/>
        <v>0</v>
      </c>
      <c r="N140" s="10">
        <f t="shared" si="11"/>
        <v>0</v>
      </c>
      <c r="O140" s="11">
        <f t="shared" si="14"/>
        <v>0</v>
      </c>
    </row>
    <row r="141" spans="2:15" ht="15">
      <c r="B141" s="6">
        <v>139</v>
      </c>
      <c r="C141" s="12"/>
      <c r="D141" s="13"/>
      <c r="E141" s="14"/>
      <c r="F141" s="12"/>
      <c r="G141" s="12"/>
      <c r="H141" s="12"/>
      <c r="I141" s="12"/>
      <c r="J141" s="12"/>
      <c r="K141" s="12"/>
      <c r="L141" s="9">
        <f t="shared" si="12"/>
        <v>0</v>
      </c>
      <c r="M141" s="10">
        <f t="shared" si="13"/>
        <v>0</v>
      </c>
      <c r="N141" s="10">
        <f t="shared" si="11"/>
        <v>0</v>
      </c>
      <c r="O141" s="11">
        <f t="shared" si="14"/>
        <v>0</v>
      </c>
    </row>
    <row r="142" spans="2:15" ht="15">
      <c r="B142" s="6">
        <v>140</v>
      </c>
      <c r="C142" s="12"/>
      <c r="D142" s="13"/>
      <c r="E142" s="14"/>
      <c r="F142" s="12"/>
      <c r="G142" s="12"/>
      <c r="H142" s="12"/>
      <c r="I142" s="12"/>
      <c r="J142" s="12"/>
      <c r="K142" s="12"/>
      <c r="L142" s="9">
        <f t="shared" si="12"/>
        <v>0</v>
      </c>
      <c r="M142" s="10">
        <f t="shared" si="13"/>
        <v>0</v>
      </c>
      <c r="N142" s="10">
        <f t="shared" si="11"/>
        <v>0</v>
      </c>
      <c r="O142" s="11">
        <f t="shared" si="14"/>
        <v>0</v>
      </c>
    </row>
  </sheetData>
  <sheetProtection/>
  <mergeCells count="1">
    <mergeCell ref="B1:O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B1:O70"/>
  <sheetViews>
    <sheetView zoomScalePageLayoutView="0" workbookViewId="0" topLeftCell="A1">
      <selection activeCell="C27" sqref="C27"/>
    </sheetView>
  </sheetViews>
  <sheetFormatPr defaultColWidth="9.140625" defaultRowHeight="15"/>
  <cols>
    <col min="2" max="2" width="5.57421875" style="0" customWidth="1"/>
    <col min="3" max="3" width="6.8515625" style="0" customWidth="1"/>
    <col min="4" max="4" width="28.140625" style="0" customWidth="1"/>
    <col min="5" max="5" width="6.8515625" style="0" customWidth="1"/>
    <col min="6" max="6" width="7.28125" style="0" customWidth="1"/>
    <col min="7" max="7" width="7.57421875" style="0" customWidth="1"/>
    <col min="8" max="8" width="7.421875" style="0" customWidth="1"/>
    <col min="9" max="9" width="7.7109375" style="0" customWidth="1"/>
    <col min="10" max="10" width="7.28125" style="0" customWidth="1"/>
    <col min="11" max="11" width="7.140625" style="0" customWidth="1"/>
    <col min="13" max="13" width="8.140625" style="0" customWidth="1"/>
    <col min="14" max="14" width="9.7109375" style="0" customWidth="1"/>
    <col min="16" max="16" width="37.8515625" style="0" customWidth="1"/>
  </cols>
  <sheetData>
    <row r="1" spans="2:15" ht="34.5" customHeight="1">
      <c r="B1" s="103" t="s">
        <v>29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2:15" ht="33.75" customHeight="1">
      <c r="B2" s="15" t="s">
        <v>0</v>
      </c>
      <c r="C2" s="15" t="s">
        <v>1</v>
      </c>
      <c r="D2" s="15" t="s">
        <v>2</v>
      </c>
      <c r="E2" s="15" t="s">
        <v>12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13</v>
      </c>
      <c r="M2" s="27" t="s">
        <v>10</v>
      </c>
      <c r="N2" s="35" t="s">
        <v>11</v>
      </c>
      <c r="O2" s="36" t="s">
        <v>9</v>
      </c>
    </row>
    <row r="3" spans="2:15" ht="15">
      <c r="B3" s="37">
        <v>1</v>
      </c>
      <c r="C3" s="37">
        <v>2244</v>
      </c>
      <c r="D3" s="38" t="s">
        <v>50</v>
      </c>
      <c r="E3" s="14"/>
      <c r="F3" s="6">
        <v>235</v>
      </c>
      <c r="G3" s="6">
        <v>278</v>
      </c>
      <c r="H3" s="6">
        <v>243</v>
      </c>
      <c r="I3" s="6">
        <v>268</v>
      </c>
      <c r="J3" s="6">
        <v>234</v>
      </c>
      <c r="K3" s="6">
        <v>180</v>
      </c>
      <c r="L3" s="9">
        <f aca="true" t="shared" si="0" ref="L3:L34">SUM(F3+G3+H3+I3+J3+K3)</f>
        <v>1438</v>
      </c>
      <c r="M3" s="26">
        <f aca="true" t="shared" si="1" ref="M3:M34">SUM(F3:K3)+(E3*6)</f>
        <v>1438</v>
      </c>
      <c r="N3" s="32">
        <f>M3/2</f>
        <v>719</v>
      </c>
      <c r="O3" s="11">
        <f aca="true" t="shared" si="2" ref="O3:O34">SUM(L3)/6</f>
        <v>239.66666666666666</v>
      </c>
    </row>
    <row r="4" spans="2:15" ht="15">
      <c r="B4" s="37">
        <v>2</v>
      </c>
      <c r="C4" s="37">
        <v>194</v>
      </c>
      <c r="D4" s="38" t="s">
        <v>37</v>
      </c>
      <c r="E4" s="14"/>
      <c r="F4" s="6">
        <v>243</v>
      </c>
      <c r="G4" s="6">
        <v>248</v>
      </c>
      <c r="H4" s="6">
        <v>237</v>
      </c>
      <c r="I4" s="6">
        <v>183</v>
      </c>
      <c r="J4" s="6">
        <v>214</v>
      </c>
      <c r="K4" s="6">
        <v>258</v>
      </c>
      <c r="L4" s="9">
        <f t="shared" si="0"/>
        <v>1383</v>
      </c>
      <c r="M4" s="26">
        <f t="shared" si="1"/>
        <v>1383</v>
      </c>
      <c r="N4" s="32">
        <v>692</v>
      </c>
      <c r="O4" s="11">
        <f t="shared" si="2"/>
        <v>230.5</v>
      </c>
    </row>
    <row r="5" spans="2:15" ht="15">
      <c r="B5" s="37">
        <v>3</v>
      </c>
      <c r="C5" s="37">
        <v>2093</v>
      </c>
      <c r="D5" s="38" t="s">
        <v>58</v>
      </c>
      <c r="E5" s="14"/>
      <c r="F5" s="6">
        <v>234</v>
      </c>
      <c r="G5" s="6">
        <v>197</v>
      </c>
      <c r="H5" s="6">
        <v>230</v>
      </c>
      <c r="I5" s="6">
        <v>213</v>
      </c>
      <c r="J5" s="6">
        <v>257</v>
      </c>
      <c r="K5" s="6">
        <v>245</v>
      </c>
      <c r="L5" s="9">
        <f t="shared" si="0"/>
        <v>1376</v>
      </c>
      <c r="M5" s="26">
        <f t="shared" si="1"/>
        <v>1376</v>
      </c>
      <c r="N5" s="32">
        <f>M5/2</f>
        <v>688</v>
      </c>
      <c r="O5" s="11">
        <f t="shared" si="2"/>
        <v>229.33333333333334</v>
      </c>
    </row>
    <row r="6" spans="2:15" ht="15">
      <c r="B6" s="37">
        <v>4</v>
      </c>
      <c r="C6" s="37">
        <v>2016</v>
      </c>
      <c r="D6" s="38" t="s">
        <v>84</v>
      </c>
      <c r="E6" s="14"/>
      <c r="F6" s="6">
        <v>190</v>
      </c>
      <c r="G6" s="6">
        <v>247</v>
      </c>
      <c r="H6" s="6">
        <v>204</v>
      </c>
      <c r="I6" s="6">
        <v>268</v>
      </c>
      <c r="J6" s="6">
        <v>207</v>
      </c>
      <c r="K6" s="6">
        <v>244</v>
      </c>
      <c r="L6" s="9">
        <f t="shared" si="0"/>
        <v>1360</v>
      </c>
      <c r="M6" s="26">
        <f t="shared" si="1"/>
        <v>1360</v>
      </c>
      <c r="N6" s="32">
        <f>M6/2</f>
        <v>680</v>
      </c>
      <c r="O6" s="11">
        <f t="shared" si="2"/>
        <v>226.66666666666666</v>
      </c>
    </row>
    <row r="7" spans="2:15" ht="15">
      <c r="B7" s="37">
        <v>5</v>
      </c>
      <c r="C7" s="37">
        <v>16</v>
      </c>
      <c r="D7" s="38" t="s">
        <v>36</v>
      </c>
      <c r="E7" s="14"/>
      <c r="F7" s="7">
        <v>196</v>
      </c>
      <c r="G7" s="7">
        <v>249</v>
      </c>
      <c r="H7" s="7">
        <v>186</v>
      </c>
      <c r="I7" s="7">
        <v>168</v>
      </c>
      <c r="J7" s="7">
        <v>289</v>
      </c>
      <c r="K7" s="7">
        <v>268</v>
      </c>
      <c r="L7" s="9">
        <f t="shared" si="0"/>
        <v>1356</v>
      </c>
      <c r="M7" s="26">
        <f t="shared" si="1"/>
        <v>1356</v>
      </c>
      <c r="N7" s="32">
        <f>M7/2</f>
        <v>678</v>
      </c>
      <c r="O7" s="11">
        <f t="shared" si="2"/>
        <v>226</v>
      </c>
    </row>
    <row r="8" spans="2:15" ht="15">
      <c r="B8" s="37">
        <v>6</v>
      </c>
      <c r="C8" s="37">
        <v>2079</v>
      </c>
      <c r="D8" s="38" t="s">
        <v>74</v>
      </c>
      <c r="E8" s="14"/>
      <c r="F8" s="7">
        <v>221</v>
      </c>
      <c r="G8" s="7">
        <v>233</v>
      </c>
      <c r="H8" s="7">
        <v>211</v>
      </c>
      <c r="I8" s="7">
        <v>225</v>
      </c>
      <c r="J8" s="7">
        <v>228</v>
      </c>
      <c r="K8" s="7">
        <v>237</v>
      </c>
      <c r="L8" s="9">
        <f t="shared" si="0"/>
        <v>1355</v>
      </c>
      <c r="M8" s="26">
        <f t="shared" si="1"/>
        <v>1355</v>
      </c>
      <c r="N8" s="32">
        <v>678</v>
      </c>
      <c r="O8" s="11">
        <f t="shared" si="2"/>
        <v>225.83333333333334</v>
      </c>
    </row>
    <row r="9" spans="2:15" ht="15">
      <c r="B9" s="37">
        <v>7</v>
      </c>
      <c r="C9" s="37">
        <v>856</v>
      </c>
      <c r="D9" s="38" t="s">
        <v>73</v>
      </c>
      <c r="E9" s="14"/>
      <c r="F9" s="6">
        <v>247</v>
      </c>
      <c r="G9" s="6">
        <v>245</v>
      </c>
      <c r="H9" s="6">
        <v>216</v>
      </c>
      <c r="I9" s="6">
        <v>191</v>
      </c>
      <c r="J9" s="6">
        <v>218</v>
      </c>
      <c r="K9" s="6">
        <v>235</v>
      </c>
      <c r="L9" s="9">
        <f t="shared" si="0"/>
        <v>1352</v>
      </c>
      <c r="M9" s="26">
        <f t="shared" si="1"/>
        <v>1352</v>
      </c>
      <c r="N9" s="32">
        <f>M9/2</f>
        <v>676</v>
      </c>
      <c r="O9" s="11">
        <f t="shared" si="2"/>
        <v>225.33333333333334</v>
      </c>
    </row>
    <row r="10" spans="2:15" ht="15">
      <c r="B10" s="37">
        <v>8</v>
      </c>
      <c r="C10" s="37">
        <v>1225</v>
      </c>
      <c r="D10" s="38" t="s">
        <v>30</v>
      </c>
      <c r="E10" s="14"/>
      <c r="F10" s="6">
        <v>222</v>
      </c>
      <c r="G10" s="6">
        <v>216</v>
      </c>
      <c r="H10" s="6">
        <v>246</v>
      </c>
      <c r="I10" s="6">
        <v>204</v>
      </c>
      <c r="J10" s="6">
        <v>225</v>
      </c>
      <c r="K10" s="6">
        <v>223</v>
      </c>
      <c r="L10" s="9">
        <f t="shared" si="0"/>
        <v>1336</v>
      </c>
      <c r="M10" s="26">
        <f t="shared" si="1"/>
        <v>1336</v>
      </c>
      <c r="N10" s="32">
        <f>M10/2</f>
        <v>668</v>
      </c>
      <c r="O10" s="11">
        <f t="shared" si="2"/>
        <v>222.66666666666666</v>
      </c>
    </row>
    <row r="11" spans="2:15" ht="15">
      <c r="B11" s="37">
        <v>9</v>
      </c>
      <c r="C11" s="37">
        <v>91</v>
      </c>
      <c r="D11" s="38" t="s">
        <v>42</v>
      </c>
      <c r="E11" s="14">
        <v>8</v>
      </c>
      <c r="F11" s="7">
        <v>203</v>
      </c>
      <c r="G11" s="7">
        <v>177</v>
      </c>
      <c r="H11" s="7">
        <v>258</v>
      </c>
      <c r="I11" s="7">
        <v>191</v>
      </c>
      <c r="J11" s="7">
        <v>213</v>
      </c>
      <c r="K11" s="7">
        <v>246</v>
      </c>
      <c r="L11" s="9">
        <f t="shared" si="0"/>
        <v>1288</v>
      </c>
      <c r="M11" s="26">
        <f t="shared" si="1"/>
        <v>1336</v>
      </c>
      <c r="N11" s="32">
        <f>M11/2</f>
        <v>668</v>
      </c>
      <c r="O11" s="11">
        <f t="shared" si="2"/>
        <v>214.66666666666666</v>
      </c>
    </row>
    <row r="12" spans="2:15" ht="15">
      <c r="B12" s="37">
        <v>10</v>
      </c>
      <c r="C12" s="37">
        <v>169</v>
      </c>
      <c r="D12" s="38" t="s">
        <v>20</v>
      </c>
      <c r="E12" s="14"/>
      <c r="F12" s="6">
        <v>215</v>
      </c>
      <c r="G12" s="6">
        <v>161</v>
      </c>
      <c r="H12" s="6">
        <v>206</v>
      </c>
      <c r="I12" s="6">
        <v>226</v>
      </c>
      <c r="J12" s="6">
        <v>234</v>
      </c>
      <c r="K12" s="6">
        <v>259</v>
      </c>
      <c r="L12" s="9">
        <f t="shared" si="0"/>
        <v>1301</v>
      </c>
      <c r="M12" s="26">
        <f t="shared" si="1"/>
        <v>1301</v>
      </c>
      <c r="N12" s="32">
        <v>651</v>
      </c>
      <c r="O12" s="11">
        <f t="shared" si="2"/>
        <v>216.83333333333334</v>
      </c>
    </row>
    <row r="13" spans="2:15" ht="15">
      <c r="B13" s="37">
        <v>11</v>
      </c>
      <c r="C13" s="37">
        <v>1114</v>
      </c>
      <c r="D13" s="38" t="s">
        <v>18</v>
      </c>
      <c r="E13" s="14"/>
      <c r="F13" s="6">
        <v>202</v>
      </c>
      <c r="G13" s="6">
        <v>245</v>
      </c>
      <c r="H13" s="6">
        <v>195</v>
      </c>
      <c r="I13" s="6">
        <v>246</v>
      </c>
      <c r="J13" s="6">
        <v>213</v>
      </c>
      <c r="K13" s="6">
        <v>200</v>
      </c>
      <c r="L13" s="9">
        <f t="shared" si="0"/>
        <v>1301</v>
      </c>
      <c r="M13" s="26">
        <f t="shared" si="1"/>
        <v>1301</v>
      </c>
      <c r="N13" s="32">
        <v>651</v>
      </c>
      <c r="O13" s="11">
        <f t="shared" si="2"/>
        <v>216.83333333333334</v>
      </c>
    </row>
    <row r="14" spans="2:15" ht="15">
      <c r="B14" s="37">
        <v>12</v>
      </c>
      <c r="C14" s="37">
        <v>203</v>
      </c>
      <c r="D14" s="38" t="s">
        <v>71</v>
      </c>
      <c r="E14" s="14"/>
      <c r="F14" s="6">
        <v>204</v>
      </c>
      <c r="G14" s="6">
        <v>225</v>
      </c>
      <c r="H14" s="6">
        <v>218</v>
      </c>
      <c r="I14" s="6">
        <v>194</v>
      </c>
      <c r="J14" s="6">
        <v>231</v>
      </c>
      <c r="K14" s="6">
        <v>224</v>
      </c>
      <c r="L14" s="9">
        <f t="shared" si="0"/>
        <v>1296</v>
      </c>
      <c r="M14" s="26">
        <f t="shared" si="1"/>
        <v>1296</v>
      </c>
      <c r="N14" s="32">
        <f>M14/2</f>
        <v>648</v>
      </c>
      <c r="O14" s="11">
        <f t="shared" si="2"/>
        <v>216</v>
      </c>
    </row>
    <row r="15" spans="2:15" ht="15">
      <c r="B15" s="37">
        <v>13</v>
      </c>
      <c r="C15" s="37">
        <v>204</v>
      </c>
      <c r="D15" s="38" t="s">
        <v>61</v>
      </c>
      <c r="E15" s="14">
        <v>8</v>
      </c>
      <c r="F15" s="6">
        <v>205</v>
      </c>
      <c r="G15" s="6">
        <v>207</v>
      </c>
      <c r="H15" s="6">
        <v>204</v>
      </c>
      <c r="I15" s="6">
        <v>225</v>
      </c>
      <c r="J15" s="6">
        <v>200</v>
      </c>
      <c r="K15" s="6">
        <v>204</v>
      </c>
      <c r="L15" s="9">
        <f t="shared" si="0"/>
        <v>1245</v>
      </c>
      <c r="M15" s="26">
        <f t="shared" si="1"/>
        <v>1293</v>
      </c>
      <c r="N15" s="32">
        <v>647</v>
      </c>
      <c r="O15" s="11">
        <f t="shared" si="2"/>
        <v>207.5</v>
      </c>
    </row>
    <row r="16" spans="2:15" ht="15">
      <c r="B16" s="37">
        <v>14</v>
      </c>
      <c r="C16" s="37">
        <v>154</v>
      </c>
      <c r="D16" s="38" t="s">
        <v>34</v>
      </c>
      <c r="E16" s="14"/>
      <c r="F16" s="6">
        <v>219</v>
      </c>
      <c r="G16" s="6">
        <v>189</v>
      </c>
      <c r="H16" s="6">
        <v>240</v>
      </c>
      <c r="I16" s="6">
        <v>235</v>
      </c>
      <c r="J16" s="6">
        <v>185</v>
      </c>
      <c r="K16" s="6">
        <v>223</v>
      </c>
      <c r="L16" s="9">
        <f t="shared" si="0"/>
        <v>1291</v>
      </c>
      <c r="M16" s="26">
        <f t="shared" si="1"/>
        <v>1291</v>
      </c>
      <c r="N16" s="32">
        <v>646</v>
      </c>
      <c r="O16" s="11">
        <f t="shared" si="2"/>
        <v>215.16666666666666</v>
      </c>
    </row>
    <row r="17" spans="2:15" ht="15">
      <c r="B17" s="37">
        <v>15</v>
      </c>
      <c r="C17" s="37">
        <v>1613</v>
      </c>
      <c r="D17" s="38" t="s">
        <v>57</v>
      </c>
      <c r="E17" s="14"/>
      <c r="F17" s="6">
        <v>192</v>
      </c>
      <c r="G17" s="6">
        <v>205</v>
      </c>
      <c r="H17" s="6">
        <v>224</v>
      </c>
      <c r="I17" s="6">
        <v>237</v>
      </c>
      <c r="J17" s="6">
        <v>244</v>
      </c>
      <c r="K17" s="6">
        <v>187</v>
      </c>
      <c r="L17" s="9">
        <f t="shared" si="0"/>
        <v>1289</v>
      </c>
      <c r="M17" s="26">
        <f t="shared" si="1"/>
        <v>1289</v>
      </c>
      <c r="N17" s="32">
        <v>645</v>
      </c>
      <c r="O17" s="11">
        <f t="shared" si="2"/>
        <v>214.83333333333334</v>
      </c>
    </row>
    <row r="18" spans="2:15" ht="15">
      <c r="B18" s="37">
        <v>16</v>
      </c>
      <c r="C18" s="37">
        <v>129</v>
      </c>
      <c r="D18" s="38" t="s">
        <v>67</v>
      </c>
      <c r="E18" s="14"/>
      <c r="F18" s="6">
        <v>211</v>
      </c>
      <c r="G18" s="6">
        <v>173</v>
      </c>
      <c r="H18" s="6">
        <v>211</v>
      </c>
      <c r="I18" s="6">
        <v>222</v>
      </c>
      <c r="J18" s="6">
        <v>190</v>
      </c>
      <c r="K18" s="6">
        <v>269</v>
      </c>
      <c r="L18" s="9">
        <f t="shared" si="0"/>
        <v>1276</v>
      </c>
      <c r="M18" s="26">
        <f t="shared" si="1"/>
        <v>1276</v>
      </c>
      <c r="N18" s="32">
        <f>M18/2</f>
        <v>638</v>
      </c>
      <c r="O18" s="11">
        <f t="shared" si="2"/>
        <v>212.66666666666666</v>
      </c>
    </row>
    <row r="19" spans="2:15" ht="15">
      <c r="B19" s="37">
        <v>17</v>
      </c>
      <c r="C19" s="37">
        <v>1557</v>
      </c>
      <c r="D19" s="38" t="s">
        <v>28</v>
      </c>
      <c r="E19" s="14"/>
      <c r="F19" s="6">
        <v>202</v>
      </c>
      <c r="G19" s="6">
        <v>229</v>
      </c>
      <c r="H19" s="6">
        <v>200</v>
      </c>
      <c r="I19" s="6">
        <v>213</v>
      </c>
      <c r="J19" s="6">
        <v>224</v>
      </c>
      <c r="K19" s="6">
        <v>201</v>
      </c>
      <c r="L19" s="9">
        <f t="shared" si="0"/>
        <v>1269</v>
      </c>
      <c r="M19" s="26">
        <f t="shared" si="1"/>
        <v>1269</v>
      </c>
      <c r="N19" s="32">
        <v>635</v>
      </c>
      <c r="O19" s="11">
        <f t="shared" si="2"/>
        <v>211.5</v>
      </c>
    </row>
    <row r="20" spans="2:15" ht="15">
      <c r="B20" s="37">
        <v>18</v>
      </c>
      <c r="C20" s="37">
        <v>749</v>
      </c>
      <c r="D20" s="38" t="s">
        <v>87</v>
      </c>
      <c r="E20" s="14"/>
      <c r="F20" s="6">
        <v>234</v>
      </c>
      <c r="G20" s="6">
        <v>225</v>
      </c>
      <c r="H20" s="6">
        <v>216</v>
      </c>
      <c r="I20" s="6">
        <v>193</v>
      </c>
      <c r="J20" s="6">
        <v>233</v>
      </c>
      <c r="K20" s="6">
        <v>167</v>
      </c>
      <c r="L20" s="9">
        <f t="shared" si="0"/>
        <v>1268</v>
      </c>
      <c r="M20" s="26">
        <f t="shared" si="1"/>
        <v>1268</v>
      </c>
      <c r="N20" s="32">
        <f>M20/2</f>
        <v>634</v>
      </c>
      <c r="O20" s="11">
        <f t="shared" si="2"/>
        <v>211.33333333333334</v>
      </c>
    </row>
    <row r="21" spans="2:15" ht="15">
      <c r="B21" s="37">
        <v>19</v>
      </c>
      <c r="C21" s="37">
        <v>2136</v>
      </c>
      <c r="D21" s="38" t="s">
        <v>66</v>
      </c>
      <c r="E21" s="14">
        <v>8</v>
      </c>
      <c r="F21" s="6">
        <v>205</v>
      </c>
      <c r="G21" s="6">
        <v>182</v>
      </c>
      <c r="H21" s="6">
        <v>232</v>
      </c>
      <c r="I21" s="6">
        <v>166</v>
      </c>
      <c r="J21" s="6">
        <v>243</v>
      </c>
      <c r="K21" s="6">
        <v>191</v>
      </c>
      <c r="L21" s="9">
        <f t="shared" si="0"/>
        <v>1219</v>
      </c>
      <c r="M21" s="26">
        <f t="shared" si="1"/>
        <v>1267</v>
      </c>
      <c r="N21" s="32">
        <v>634</v>
      </c>
      <c r="O21" s="11">
        <f t="shared" si="2"/>
        <v>203.16666666666666</v>
      </c>
    </row>
    <row r="22" spans="2:15" ht="15">
      <c r="B22" s="37">
        <v>20</v>
      </c>
      <c r="C22" s="37">
        <v>146</v>
      </c>
      <c r="D22" s="38" t="s">
        <v>32</v>
      </c>
      <c r="E22" s="14"/>
      <c r="F22" s="6">
        <v>220</v>
      </c>
      <c r="G22" s="6">
        <v>224</v>
      </c>
      <c r="H22" s="6">
        <v>194</v>
      </c>
      <c r="I22" s="6">
        <v>215</v>
      </c>
      <c r="J22" s="6">
        <v>213</v>
      </c>
      <c r="K22" s="6">
        <v>200</v>
      </c>
      <c r="L22" s="9">
        <f t="shared" si="0"/>
        <v>1266</v>
      </c>
      <c r="M22" s="26">
        <f t="shared" si="1"/>
        <v>1266</v>
      </c>
      <c r="N22" s="32">
        <f>M22/2</f>
        <v>633</v>
      </c>
      <c r="O22" s="11">
        <f t="shared" si="2"/>
        <v>211</v>
      </c>
    </row>
    <row r="23" spans="2:15" ht="15">
      <c r="B23" s="37">
        <v>21</v>
      </c>
      <c r="C23" s="37">
        <v>1540</v>
      </c>
      <c r="D23" s="38" t="s">
        <v>49</v>
      </c>
      <c r="E23" s="14"/>
      <c r="F23" s="6">
        <v>277</v>
      </c>
      <c r="G23" s="6">
        <v>198</v>
      </c>
      <c r="H23" s="6">
        <v>210</v>
      </c>
      <c r="I23" s="6">
        <v>231</v>
      </c>
      <c r="J23" s="6">
        <v>192</v>
      </c>
      <c r="K23" s="6">
        <v>155</v>
      </c>
      <c r="L23" s="9">
        <f t="shared" si="0"/>
        <v>1263</v>
      </c>
      <c r="M23" s="26">
        <f t="shared" si="1"/>
        <v>1263</v>
      </c>
      <c r="N23" s="32">
        <v>632</v>
      </c>
      <c r="O23" s="11">
        <f t="shared" si="2"/>
        <v>210.5</v>
      </c>
    </row>
    <row r="24" spans="2:15" ht="15">
      <c r="B24" s="37">
        <v>22</v>
      </c>
      <c r="C24" s="37">
        <v>1857</v>
      </c>
      <c r="D24" s="38" t="s">
        <v>53</v>
      </c>
      <c r="E24" s="14"/>
      <c r="F24" s="6">
        <v>203</v>
      </c>
      <c r="G24" s="6">
        <v>200</v>
      </c>
      <c r="H24" s="6">
        <v>192</v>
      </c>
      <c r="I24" s="6">
        <v>222</v>
      </c>
      <c r="J24" s="6">
        <v>167</v>
      </c>
      <c r="K24" s="6">
        <v>276</v>
      </c>
      <c r="L24" s="9">
        <f t="shared" si="0"/>
        <v>1260</v>
      </c>
      <c r="M24" s="26">
        <f t="shared" si="1"/>
        <v>1260</v>
      </c>
      <c r="N24" s="32">
        <f>M24/2</f>
        <v>630</v>
      </c>
      <c r="O24" s="11">
        <f t="shared" si="2"/>
        <v>210</v>
      </c>
    </row>
    <row r="25" spans="2:15" ht="15">
      <c r="B25" s="37">
        <v>23</v>
      </c>
      <c r="C25" s="37">
        <v>2067</v>
      </c>
      <c r="D25" s="38" t="s">
        <v>89</v>
      </c>
      <c r="E25" s="14"/>
      <c r="F25" s="6">
        <v>169</v>
      </c>
      <c r="G25" s="6">
        <v>258</v>
      </c>
      <c r="H25" s="6">
        <v>212</v>
      </c>
      <c r="I25" s="6">
        <v>222</v>
      </c>
      <c r="J25" s="6">
        <v>202</v>
      </c>
      <c r="K25" s="6">
        <v>195</v>
      </c>
      <c r="L25" s="9">
        <f t="shared" si="0"/>
        <v>1258</v>
      </c>
      <c r="M25" s="26">
        <f t="shared" si="1"/>
        <v>1258</v>
      </c>
      <c r="N25" s="32">
        <f>M25/2</f>
        <v>629</v>
      </c>
      <c r="O25" s="11">
        <f t="shared" si="2"/>
        <v>209.66666666666666</v>
      </c>
    </row>
    <row r="26" spans="2:15" ht="15.75" thickBot="1">
      <c r="B26" s="75">
        <v>24</v>
      </c>
      <c r="C26" s="75">
        <v>860</v>
      </c>
      <c r="D26" s="76" t="s">
        <v>63</v>
      </c>
      <c r="E26" s="63"/>
      <c r="F26" s="62">
        <v>190</v>
      </c>
      <c r="G26" s="62">
        <v>234</v>
      </c>
      <c r="H26" s="62">
        <v>200</v>
      </c>
      <c r="I26" s="62">
        <v>237</v>
      </c>
      <c r="J26" s="62">
        <v>196</v>
      </c>
      <c r="K26" s="62">
        <v>193</v>
      </c>
      <c r="L26" s="70">
        <f t="shared" si="0"/>
        <v>1250</v>
      </c>
      <c r="M26" s="71">
        <f t="shared" si="1"/>
        <v>1250</v>
      </c>
      <c r="N26" s="72">
        <f>M26/2</f>
        <v>625</v>
      </c>
      <c r="O26" s="73">
        <f t="shared" si="2"/>
        <v>208.33333333333334</v>
      </c>
    </row>
    <row r="27" spans="2:15" ht="15">
      <c r="B27" s="60">
        <v>25</v>
      </c>
      <c r="C27" s="60">
        <v>2001</v>
      </c>
      <c r="D27" s="74" t="s">
        <v>80</v>
      </c>
      <c r="E27" s="60"/>
      <c r="F27" s="59">
        <v>195</v>
      </c>
      <c r="G27" s="59">
        <v>213</v>
      </c>
      <c r="H27" s="59">
        <v>206</v>
      </c>
      <c r="I27" s="59">
        <v>177</v>
      </c>
      <c r="J27" s="59">
        <v>248</v>
      </c>
      <c r="K27" s="59">
        <v>202</v>
      </c>
      <c r="L27" s="66">
        <f t="shared" si="0"/>
        <v>1241</v>
      </c>
      <c r="M27" s="67">
        <f t="shared" si="1"/>
        <v>1241</v>
      </c>
      <c r="N27" s="68">
        <v>621</v>
      </c>
      <c r="O27" s="54">
        <f t="shared" si="2"/>
        <v>206.83333333333334</v>
      </c>
    </row>
    <row r="28" spans="2:15" ht="15">
      <c r="B28" s="14">
        <v>26</v>
      </c>
      <c r="C28" s="14">
        <v>792</v>
      </c>
      <c r="D28" s="43" t="s">
        <v>68</v>
      </c>
      <c r="E28" s="14"/>
      <c r="F28" s="6">
        <v>169</v>
      </c>
      <c r="G28" s="6">
        <v>202</v>
      </c>
      <c r="H28" s="6">
        <v>227</v>
      </c>
      <c r="I28" s="6">
        <v>202</v>
      </c>
      <c r="J28" s="6">
        <v>214</v>
      </c>
      <c r="K28" s="6">
        <v>224</v>
      </c>
      <c r="L28" s="9">
        <f t="shared" si="0"/>
        <v>1238</v>
      </c>
      <c r="M28" s="26">
        <f t="shared" si="1"/>
        <v>1238</v>
      </c>
      <c r="N28" s="32">
        <f>M28/2</f>
        <v>619</v>
      </c>
      <c r="O28" s="11">
        <f t="shared" si="2"/>
        <v>206.33333333333334</v>
      </c>
    </row>
    <row r="29" spans="2:15" ht="15">
      <c r="B29" s="14">
        <v>27</v>
      </c>
      <c r="C29" s="14">
        <v>2959</v>
      </c>
      <c r="D29" s="43" t="s">
        <v>45</v>
      </c>
      <c r="E29" s="14"/>
      <c r="F29" s="6">
        <v>202</v>
      </c>
      <c r="G29" s="6">
        <v>200</v>
      </c>
      <c r="H29" s="6">
        <v>162</v>
      </c>
      <c r="I29" s="6">
        <v>190</v>
      </c>
      <c r="J29" s="6">
        <v>255</v>
      </c>
      <c r="K29" s="6">
        <v>224</v>
      </c>
      <c r="L29" s="9">
        <f t="shared" si="0"/>
        <v>1233</v>
      </c>
      <c r="M29" s="26">
        <f t="shared" si="1"/>
        <v>1233</v>
      </c>
      <c r="N29" s="32">
        <v>617</v>
      </c>
      <c r="O29" s="11">
        <f t="shared" si="2"/>
        <v>205.5</v>
      </c>
    </row>
    <row r="30" spans="2:15" ht="15">
      <c r="B30" s="14">
        <v>28</v>
      </c>
      <c r="C30" s="14">
        <v>2407</v>
      </c>
      <c r="D30" s="43" t="s">
        <v>81</v>
      </c>
      <c r="E30" s="14"/>
      <c r="F30" s="6">
        <v>249</v>
      </c>
      <c r="G30" s="6">
        <v>182</v>
      </c>
      <c r="H30" s="6">
        <v>200</v>
      </c>
      <c r="I30" s="6">
        <v>203</v>
      </c>
      <c r="J30" s="6">
        <v>193</v>
      </c>
      <c r="K30" s="6">
        <v>204</v>
      </c>
      <c r="L30" s="9">
        <f t="shared" si="0"/>
        <v>1231</v>
      </c>
      <c r="M30" s="26">
        <f t="shared" si="1"/>
        <v>1231</v>
      </c>
      <c r="N30" s="32">
        <v>616</v>
      </c>
      <c r="O30" s="11">
        <f t="shared" si="2"/>
        <v>205.16666666666666</v>
      </c>
    </row>
    <row r="31" spans="2:15" ht="15">
      <c r="B31" s="14">
        <v>29</v>
      </c>
      <c r="C31" s="14">
        <v>2066</v>
      </c>
      <c r="D31" s="43" t="s">
        <v>83</v>
      </c>
      <c r="E31" s="14"/>
      <c r="F31" s="6">
        <v>202</v>
      </c>
      <c r="G31" s="6">
        <v>190</v>
      </c>
      <c r="H31" s="6">
        <v>220</v>
      </c>
      <c r="I31" s="6">
        <v>224</v>
      </c>
      <c r="J31" s="6">
        <v>188</v>
      </c>
      <c r="K31" s="6">
        <v>199</v>
      </c>
      <c r="L31" s="9">
        <f t="shared" si="0"/>
        <v>1223</v>
      </c>
      <c r="M31" s="26">
        <f t="shared" si="1"/>
        <v>1223</v>
      </c>
      <c r="N31" s="32">
        <v>612</v>
      </c>
      <c r="O31" s="11">
        <f t="shared" si="2"/>
        <v>203.83333333333334</v>
      </c>
    </row>
    <row r="32" spans="2:15" ht="15">
      <c r="B32" s="14">
        <v>30</v>
      </c>
      <c r="C32" s="14">
        <v>1523</v>
      </c>
      <c r="D32" s="43" t="s">
        <v>41</v>
      </c>
      <c r="E32" s="14"/>
      <c r="F32" s="7">
        <v>204</v>
      </c>
      <c r="G32" s="7">
        <v>202</v>
      </c>
      <c r="H32" s="7">
        <v>239</v>
      </c>
      <c r="I32" s="7">
        <v>206</v>
      </c>
      <c r="J32" s="7">
        <v>202</v>
      </c>
      <c r="K32" s="7">
        <v>170</v>
      </c>
      <c r="L32" s="9">
        <f t="shared" si="0"/>
        <v>1223</v>
      </c>
      <c r="M32" s="26">
        <f t="shared" si="1"/>
        <v>1223</v>
      </c>
      <c r="N32" s="32">
        <v>612</v>
      </c>
      <c r="O32" s="11">
        <f t="shared" si="2"/>
        <v>203.83333333333334</v>
      </c>
    </row>
    <row r="33" spans="2:15" ht="15">
      <c r="B33" s="14">
        <v>31</v>
      </c>
      <c r="C33" s="14">
        <v>1051</v>
      </c>
      <c r="D33" s="43" t="s">
        <v>17</v>
      </c>
      <c r="E33" s="14"/>
      <c r="F33" s="7">
        <v>222</v>
      </c>
      <c r="G33" s="7">
        <v>157</v>
      </c>
      <c r="H33" s="7">
        <v>175</v>
      </c>
      <c r="I33" s="7">
        <v>217</v>
      </c>
      <c r="J33" s="7">
        <v>225</v>
      </c>
      <c r="K33" s="7">
        <v>223</v>
      </c>
      <c r="L33" s="9">
        <f t="shared" si="0"/>
        <v>1219</v>
      </c>
      <c r="M33" s="26">
        <f t="shared" si="1"/>
        <v>1219</v>
      </c>
      <c r="N33" s="32">
        <v>610</v>
      </c>
      <c r="O33" s="11">
        <f t="shared" si="2"/>
        <v>203.16666666666666</v>
      </c>
    </row>
    <row r="34" spans="2:15" ht="15">
      <c r="B34" s="14">
        <v>32</v>
      </c>
      <c r="C34" s="14">
        <v>2499</v>
      </c>
      <c r="D34" s="43" t="s">
        <v>26</v>
      </c>
      <c r="E34" s="14">
        <v>8</v>
      </c>
      <c r="F34" s="6">
        <v>151</v>
      </c>
      <c r="G34" s="6">
        <v>200</v>
      </c>
      <c r="H34" s="6">
        <v>217</v>
      </c>
      <c r="I34" s="6">
        <v>257</v>
      </c>
      <c r="J34" s="6">
        <v>151</v>
      </c>
      <c r="K34" s="6">
        <v>192</v>
      </c>
      <c r="L34" s="9">
        <f t="shared" si="0"/>
        <v>1168</v>
      </c>
      <c r="M34" s="26">
        <f t="shared" si="1"/>
        <v>1216</v>
      </c>
      <c r="N34" s="32">
        <f>M34/2</f>
        <v>608</v>
      </c>
      <c r="O34" s="11">
        <f t="shared" si="2"/>
        <v>194.66666666666666</v>
      </c>
    </row>
    <row r="35" spans="2:15" ht="15">
      <c r="B35" s="14">
        <v>33</v>
      </c>
      <c r="C35" s="14">
        <v>1193</v>
      </c>
      <c r="D35" s="43" t="s">
        <v>64</v>
      </c>
      <c r="E35" s="14"/>
      <c r="F35" s="6">
        <v>188</v>
      </c>
      <c r="G35" s="6">
        <v>214</v>
      </c>
      <c r="H35" s="6">
        <v>234</v>
      </c>
      <c r="I35" s="6">
        <v>161</v>
      </c>
      <c r="J35" s="6">
        <v>210</v>
      </c>
      <c r="K35" s="6">
        <v>205</v>
      </c>
      <c r="L35" s="9">
        <f aca="true" t="shared" si="3" ref="L35:L66">SUM(F35+G35+H35+I35+J35+K35)</f>
        <v>1212</v>
      </c>
      <c r="M35" s="26">
        <f aca="true" t="shared" si="4" ref="M35:M70">SUM(F35:K35)+(E35*6)</f>
        <v>1212</v>
      </c>
      <c r="N35" s="32">
        <f>M35/2</f>
        <v>606</v>
      </c>
      <c r="O35" s="11">
        <f aca="true" t="shared" si="5" ref="O35:O70">SUM(L35)/6</f>
        <v>202</v>
      </c>
    </row>
    <row r="36" spans="2:15" ht="15">
      <c r="B36" s="14">
        <v>34</v>
      </c>
      <c r="C36" s="14">
        <v>1998</v>
      </c>
      <c r="D36" s="43" t="s">
        <v>76</v>
      </c>
      <c r="E36" s="14"/>
      <c r="F36" s="6">
        <v>213</v>
      </c>
      <c r="G36" s="6">
        <v>208</v>
      </c>
      <c r="H36" s="6">
        <v>197</v>
      </c>
      <c r="I36" s="6">
        <v>213</v>
      </c>
      <c r="J36" s="6">
        <v>191</v>
      </c>
      <c r="K36" s="6">
        <v>188</v>
      </c>
      <c r="L36" s="9">
        <f t="shared" si="3"/>
        <v>1210</v>
      </c>
      <c r="M36" s="26">
        <f t="shared" si="4"/>
        <v>1210</v>
      </c>
      <c r="N36" s="32">
        <f>M36/2</f>
        <v>605</v>
      </c>
      <c r="O36" s="11">
        <f t="shared" si="5"/>
        <v>201.66666666666666</v>
      </c>
    </row>
    <row r="37" spans="2:15" ht="15">
      <c r="B37" s="14">
        <v>35</v>
      </c>
      <c r="C37" s="14">
        <v>1074</v>
      </c>
      <c r="D37" s="43" t="s">
        <v>38</v>
      </c>
      <c r="E37" s="14"/>
      <c r="F37" s="7">
        <v>228</v>
      </c>
      <c r="G37" s="7">
        <v>223</v>
      </c>
      <c r="H37" s="7">
        <v>221</v>
      </c>
      <c r="I37" s="7">
        <v>167</v>
      </c>
      <c r="J37" s="7">
        <v>167</v>
      </c>
      <c r="K37" s="7">
        <v>193</v>
      </c>
      <c r="L37" s="9">
        <f t="shared" si="3"/>
        <v>1199</v>
      </c>
      <c r="M37" s="26">
        <f t="shared" si="4"/>
        <v>1199</v>
      </c>
      <c r="N37" s="32">
        <v>600</v>
      </c>
      <c r="O37" s="11">
        <f t="shared" si="5"/>
        <v>199.83333333333334</v>
      </c>
    </row>
    <row r="38" spans="2:15" ht="15">
      <c r="B38" s="14">
        <v>36</v>
      </c>
      <c r="C38" s="14">
        <v>1546</v>
      </c>
      <c r="D38" s="43" t="s">
        <v>86</v>
      </c>
      <c r="E38" s="14"/>
      <c r="F38" s="6">
        <v>195</v>
      </c>
      <c r="G38" s="6">
        <v>190</v>
      </c>
      <c r="H38" s="6">
        <v>233</v>
      </c>
      <c r="I38" s="6">
        <v>183</v>
      </c>
      <c r="J38" s="6">
        <v>189</v>
      </c>
      <c r="K38" s="6">
        <v>207</v>
      </c>
      <c r="L38" s="9">
        <f t="shared" si="3"/>
        <v>1197</v>
      </c>
      <c r="M38" s="26">
        <f t="shared" si="4"/>
        <v>1197</v>
      </c>
      <c r="N38" s="32">
        <v>599</v>
      </c>
      <c r="O38" s="11">
        <f t="shared" si="5"/>
        <v>199.5</v>
      </c>
    </row>
    <row r="39" spans="2:15" ht="15">
      <c r="B39" s="14">
        <v>37</v>
      </c>
      <c r="C39" s="14">
        <v>2121</v>
      </c>
      <c r="D39" s="43" t="s">
        <v>22</v>
      </c>
      <c r="E39" s="14">
        <v>8</v>
      </c>
      <c r="F39" s="6">
        <v>189</v>
      </c>
      <c r="G39" s="6">
        <v>171</v>
      </c>
      <c r="H39" s="6">
        <v>147</v>
      </c>
      <c r="I39" s="6">
        <v>221</v>
      </c>
      <c r="J39" s="6">
        <v>193</v>
      </c>
      <c r="K39" s="6">
        <v>225</v>
      </c>
      <c r="L39" s="9">
        <f t="shared" si="3"/>
        <v>1146</v>
      </c>
      <c r="M39" s="26">
        <f t="shared" si="4"/>
        <v>1194</v>
      </c>
      <c r="N39" s="32">
        <f>M39/2</f>
        <v>597</v>
      </c>
      <c r="O39" s="11">
        <f t="shared" si="5"/>
        <v>191</v>
      </c>
    </row>
    <row r="40" spans="2:15" ht="15">
      <c r="B40" s="14">
        <v>38</v>
      </c>
      <c r="C40" s="14">
        <v>2027</v>
      </c>
      <c r="D40" s="43" t="s">
        <v>85</v>
      </c>
      <c r="E40" s="14"/>
      <c r="F40" s="6">
        <v>167</v>
      </c>
      <c r="G40" s="6">
        <v>222</v>
      </c>
      <c r="H40" s="6">
        <v>211</v>
      </c>
      <c r="I40" s="6">
        <v>243</v>
      </c>
      <c r="J40" s="6">
        <v>203</v>
      </c>
      <c r="K40" s="6">
        <v>147</v>
      </c>
      <c r="L40" s="9">
        <f t="shared" si="3"/>
        <v>1193</v>
      </c>
      <c r="M40" s="26">
        <f t="shared" si="4"/>
        <v>1193</v>
      </c>
      <c r="N40" s="32">
        <v>597</v>
      </c>
      <c r="O40" s="11">
        <f t="shared" si="5"/>
        <v>198.83333333333334</v>
      </c>
    </row>
    <row r="41" spans="2:15" ht="15">
      <c r="B41" s="14">
        <v>39</v>
      </c>
      <c r="C41" s="14">
        <v>1774</v>
      </c>
      <c r="D41" s="43" t="s">
        <v>51</v>
      </c>
      <c r="E41" s="14"/>
      <c r="F41" s="6">
        <v>183</v>
      </c>
      <c r="G41" s="6">
        <v>197</v>
      </c>
      <c r="H41" s="6">
        <v>258</v>
      </c>
      <c r="I41" s="6">
        <v>157</v>
      </c>
      <c r="J41" s="6">
        <v>190</v>
      </c>
      <c r="K41" s="6">
        <v>204</v>
      </c>
      <c r="L41" s="9">
        <f t="shared" si="3"/>
        <v>1189</v>
      </c>
      <c r="M41" s="26">
        <f t="shared" si="4"/>
        <v>1189</v>
      </c>
      <c r="N41" s="32">
        <v>595</v>
      </c>
      <c r="O41" s="11">
        <f t="shared" si="5"/>
        <v>198.16666666666666</v>
      </c>
    </row>
    <row r="42" spans="2:15" ht="15">
      <c r="B42" s="14">
        <v>40</v>
      </c>
      <c r="C42" s="14">
        <v>2919</v>
      </c>
      <c r="D42" s="43" t="s">
        <v>48</v>
      </c>
      <c r="E42" s="14"/>
      <c r="F42" s="7">
        <v>169</v>
      </c>
      <c r="G42" s="7">
        <v>226</v>
      </c>
      <c r="H42" s="7">
        <v>231</v>
      </c>
      <c r="I42" s="7">
        <v>192</v>
      </c>
      <c r="J42" s="7">
        <v>179</v>
      </c>
      <c r="K42" s="7">
        <v>191</v>
      </c>
      <c r="L42" s="9">
        <f t="shared" si="3"/>
        <v>1188</v>
      </c>
      <c r="M42" s="26">
        <f t="shared" si="4"/>
        <v>1188</v>
      </c>
      <c r="N42" s="32">
        <f>M42/2</f>
        <v>594</v>
      </c>
      <c r="O42" s="11">
        <f t="shared" si="5"/>
        <v>198</v>
      </c>
    </row>
    <row r="43" spans="2:15" ht="15">
      <c r="B43" s="14">
        <v>41</v>
      </c>
      <c r="C43" s="14">
        <v>752</v>
      </c>
      <c r="D43" s="43" t="s">
        <v>70</v>
      </c>
      <c r="E43" s="14"/>
      <c r="F43" s="6">
        <v>208</v>
      </c>
      <c r="G43" s="6">
        <v>178</v>
      </c>
      <c r="H43" s="6">
        <v>203</v>
      </c>
      <c r="I43" s="6">
        <v>170</v>
      </c>
      <c r="J43" s="6">
        <v>192</v>
      </c>
      <c r="K43" s="6">
        <v>227</v>
      </c>
      <c r="L43" s="9">
        <f t="shared" si="3"/>
        <v>1178</v>
      </c>
      <c r="M43" s="26">
        <f t="shared" si="4"/>
        <v>1178</v>
      </c>
      <c r="N43" s="32">
        <f>M43/2</f>
        <v>589</v>
      </c>
      <c r="O43" s="11">
        <f t="shared" si="5"/>
        <v>196.33333333333334</v>
      </c>
    </row>
    <row r="44" spans="2:15" ht="15.75" thickBot="1">
      <c r="B44" s="63">
        <v>42</v>
      </c>
      <c r="C44" s="63">
        <v>225</v>
      </c>
      <c r="D44" s="69" t="s">
        <v>69</v>
      </c>
      <c r="E44" s="63">
        <v>8</v>
      </c>
      <c r="F44" s="62">
        <v>173</v>
      </c>
      <c r="G44" s="62">
        <v>180</v>
      </c>
      <c r="H44" s="62">
        <v>188</v>
      </c>
      <c r="I44" s="62">
        <v>193</v>
      </c>
      <c r="J44" s="62">
        <v>213</v>
      </c>
      <c r="K44" s="62">
        <v>180</v>
      </c>
      <c r="L44" s="70">
        <f t="shared" si="3"/>
        <v>1127</v>
      </c>
      <c r="M44" s="71">
        <f t="shared" si="4"/>
        <v>1175</v>
      </c>
      <c r="N44" s="32">
        <v>588</v>
      </c>
      <c r="O44" s="73">
        <f t="shared" si="5"/>
        <v>187.83333333333334</v>
      </c>
    </row>
    <row r="45" spans="2:15" ht="15">
      <c r="B45" s="64">
        <v>43</v>
      </c>
      <c r="C45" s="64">
        <v>2050</v>
      </c>
      <c r="D45" s="65" t="s">
        <v>65</v>
      </c>
      <c r="E45" s="64">
        <v>8</v>
      </c>
      <c r="F45" s="59">
        <v>154</v>
      </c>
      <c r="G45" s="59">
        <v>210</v>
      </c>
      <c r="H45" s="59">
        <v>202</v>
      </c>
      <c r="I45" s="59">
        <v>177</v>
      </c>
      <c r="J45" s="59">
        <v>162</v>
      </c>
      <c r="K45" s="59">
        <v>220</v>
      </c>
      <c r="L45" s="66">
        <f t="shared" si="3"/>
        <v>1125</v>
      </c>
      <c r="M45" s="67">
        <f t="shared" si="4"/>
        <v>1173</v>
      </c>
      <c r="N45" s="32">
        <v>587</v>
      </c>
      <c r="O45" s="54">
        <f t="shared" si="5"/>
        <v>187.5</v>
      </c>
    </row>
    <row r="46" spans="2:15" ht="15">
      <c r="B46" s="44">
        <v>44</v>
      </c>
      <c r="C46" s="44">
        <v>2526</v>
      </c>
      <c r="D46" s="45" t="s">
        <v>54</v>
      </c>
      <c r="E46" s="44"/>
      <c r="F46" s="6">
        <v>214</v>
      </c>
      <c r="G46" s="6">
        <v>203</v>
      </c>
      <c r="H46" s="6">
        <v>164</v>
      </c>
      <c r="I46" s="6">
        <v>164</v>
      </c>
      <c r="J46" s="6">
        <v>188</v>
      </c>
      <c r="K46" s="6">
        <v>236</v>
      </c>
      <c r="L46" s="9">
        <f t="shared" si="3"/>
        <v>1169</v>
      </c>
      <c r="M46" s="26">
        <f t="shared" si="4"/>
        <v>1169</v>
      </c>
      <c r="N46" s="32">
        <v>585</v>
      </c>
      <c r="O46" s="11">
        <f t="shared" si="5"/>
        <v>194.83333333333334</v>
      </c>
    </row>
    <row r="47" spans="2:15" ht="15">
      <c r="B47" s="44">
        <v>45</v>
      </c>
      <c r="C47" s="44">
        <v>197</v>
      </c>
      <c r="D47" s="45" t="s">
        <v>72</v>
      </c>
      <c r="E47" s="44"/>
      <c r="F47" s="6">
        <v>192</v>
      </c>
      <c r="G47" s="6">
        <v>183</v>
      </c>
      <c r="H47" s="6">
        <v>195</v>
      </c>
      <c r="I47" s="6">
        <v>235</v>
      </c>
      <c r="J47" s="6">
        <v>138</v>
      </c>
      <c r="K47" s="6">
        <v>219</v>
      </c>
      <c r="L47" s="9">
        <f t="shared" si="3"/>
        <v>1162</v>
      </c>
      <c r="M47" s="26">
        <f t="shared" si="4"/>
        <v>1162</v>
      </c>
      <c r="N47" s="32">
        <f>M47/2</f>
        <v>581</v>
      </c>
      <c r="O47" s="11">
        <f t="shared" si="5"/>
        <v>193.66666666666666</v>
      </c>
    </row>
    <row r="48" spans="2:15" ht="15">
      <c r="B48" s="44">
        <v>46</v>
      </c>
      <c r="C48" s="44">
        <v>2051</v>
      </c>
      <c r="D48" s="45" t="s">
        <v>59</v>
      </c>
      <c r="E48" s="44"/>
      <c r="F48" s="6">
        <v>219</v>
      </c>
      <c r="G48" s="6">
        <v>189</v>
      </c>
      <c r="H48" s="6">
        <v>182</v>
      </c>
      <c r="I48" s="6">
        <v>180</v>
      </c>
      <c r="J48" s="6">
        <v>174</v>
      </c>
      <c r="K48" s="6">
        <v>213</v>
      </c>
      <c r="L48" s="9">
        <f t="shared" si="3"/>
        <v>1157</v>
      </c>
      <c r="M48" s="26">
        <f t="shared" si="4"/>
        <v>1157</v>
      </c>
      <c r="N48" s="32">
        <v>579</v>
      </c>
      <c r="O48" s="11">
        <f t="shared" si="5"/>
        <v>192.83333333333334</v>
      </c>
    </row>
    <row r="49" spans="2:15" ht="15">
      <c r="B49" s="44">
        <v>47</v>
      </c>
      <c r="C49" s="44">
        <v>2617</v>
      </c>
      <c r="D49" s="45" t="s">
        <v>78</v>
      </c>
      <c r="E49" s="44"/>
      <c r="F49" s="6">
        <v>190</v>
      </c>
      <c r="G49" s="6">
        <v>188</v>
      </c>
      <c r="H49" s="6">
        <v>218</v>
      </c>
      <c r="I49" s="6">
        <v>193</v>
      </c>
      <c r="J49" s="6">
        <v>176</v>
      </c>
      <c r="K49" s="6">
        <v>183</v>
      </c>
      <c r="L49" s="9">
        <f t="shared" si="3"/>
        <v>1148</v>
      </c>
      <c r="M49" s="26">
        <f t="shared" si="4"/>
        <v>1148</v>
      </c>
      <c r="N49" s="32">
        <f>M49/2</f>
        <v>574</v>
      </c>
      <c r="O49" s="11">
        <f t="shared" si="5"/>
        <v>191.33333333333334</v>
      </c>
    </row>
    <row r="50" spans="2:15" ht="15">
      <c r="B50" s="44">
        <v>48</v>
      </c>
      <c r="C50" s="44">
        <v>2022</v>
      </c>
      <c r="D50" s="45" t="s">
        <v>62</v>
      </c>
      <c r="E50" s="44">
        <v>8</v>
      </c>
      <c r="F50" s="6">
        <v>188</v>
      </c>
      <c r="G50" s="6">
        <v>206</v>
      </c>
      <c r="H50" s="6">
        <v>194</v>
      </c>
      <c r="I50" s="6">
        <v>182</v>
      </c>
      <c r="J50" s="6">
        <v>153</v>
      </c>
      <c r="K50" s="6">
        <v>177</v>
      </c>
      <c r="L50" s="9">
        <f t="shared" si="3"/>
        <v>1100</v>
      </c>
      <c r="M50" s="26">
        <f t="shared" si="4"/>
        <v>1148</v>
      </c>
      <c r="N50" s="32">
        <f>M50/2</f>
        <v>574</v>
      </c>
      <c r="O50" s="11">
        <f t="shared" si="5"/>
        <v>183.33333333333334</v>
      </c>
    </row>
    <row r="51" spans="2:15" ht="15">
      <c r="B51" s="44">
        <v>49</v>
      </c>
      <c r="C51" s="44">
        <v>2120</v>
      </c>
      <c r="D51" s="45" t="s">
        <v>21</v>
      </c>
      <c r="E51" s="44"/>
      <c r="F51" s="7">
        <v>200</v>
      </c>
      <c r="G51" s="7">
        <v>144</v>
      </c>
      <c r="H51" s="7">
        <v>199</v>
      </c>
      <c r="I51" s="7">
        <v>181</v>
      </c>
      <c r="J51" s="7">
        <v>214</v>
      </c>
      <c r="K51" s="7">
        <v>199</v>
      </c>
      <c r="L51" s="9">
        <f t="shared" si="3"/>
        <v>1137</v>
      </c>
      <c r="M51" s="26">
        <f t="shared" si="4"/>
        <v>1137</v>
      </c>
      <c r="N51" s="32">
        <v>569</v>
      </c>
      <c r="O51" s="11">
        <f t="shared" si="5"/>
        <v>189.5</v>
      </c>
    </row>
    <row r="52" spans="2:15" ht="15">
      <c r="B52" s="44">
        <v>50</v>
      </c>
      <c r="C52" s="44">
        <v>3009</v>
      </c>
      <c r="D52" s="45" t="s">
        <v>52</v>
      </c>
      <c r="E52" s="44"/>
      <c r="F52" s="6">
        <v>210</v>
      </c>
      <c r="G52" s="6">
        <v>159</v>
      </c>
      <c r="H52" s="6">
        <v>170</v>
      </c>
      <c r="I52" s="6">
        <v>211</v>
      </c>
      <c r="J52" s="6">
        <v>203</v>
      </c>
      <c r="K52" s="6">
        <v>182</v>
      </c>
      <c r="L52" s="9">
        <f t="shared" si="3"/>
        <v>1135</v>
      </c>
      <c r="M52" s="26">
        <f t="shared" si="4"/>
        <v>1135</v>
      </c>
      <c r="N52" s="32">
        <v>568</v>
      </c>
      <c r="O52" s="11">
        <f t="shared" si="5"/>
        <v>189.16666666666666</v>
      </c>
    </row>
    <row r="53" spans="2:15" ht="15">
      <c r="B53" s="44">
        <v>51</v>
      </c>
      <c r="C53" s="44">
        <v>2253</v>
      </c>
      <c r="D53" s="45" t="s">
        <v>47</v>
      </c>
      <c r="E53" s="44"/>
      <c r="F53" s="7">
        <v>176</v>
      </c>
      <c r="G53" s="7">
        <v>210</v>
      </c>
      <c r="H53" s="7">
        <v>182</v>
      </c>
      <c r="I53" s="7">
        <v>194</v>
      </c>
      <c r="J53" s="7">
        <v>181</v>
      </c>
      <c r="K53" s="7">
        <v>190</v>
      </c>
      <c r="L53" s="9">
        <f t="shared" si="3"/>
        <v>1133</v>
      </c>
      <c r="M53" s="26">
        <f t="shared" si="4"/>
        <v>1133</v>
      </c>
      <c r="N53" s="32">
        <v>567</v>
      </c>
      <c r="O53" s="11">
        <f t="shared" si="5"/>
        <v>188.83333333333334</v>
      </c>
    </row>
    <row r="54" spans="2:15" ht="15">
      <c r="B54" s="44">
        <v>52</v>
      </c>
      <c r="C54" s="44">
        <v>10028</v>
      </c>
      <c r="D54" s="45" t="s">
        <v>27</v>
      </c>
      <c r="E54" s="44"/>
      <c r="F54" s="7">
        <v>165</v>
      </c>
      <c r="G54" s="7">
        <v>205</v>
      </c>
      <c r="H54" s="7">
        <v>168</v>
      </c>
      <c r="I54" s="7">
        <v>172</v>
      </c>
      <c r="J54" s="7">
        <v>197</v>
      </c>
      <c r="K54" s="7">
        <v>220</v>
      </c>
      <c r="L54" s="9">
        <f t="shared" si="3"/>
        <v>1127</v>
      </c>
      <c r="M54" s="26">
        <f t="shared" si="4"/>
        <v>1127</v>
      </c>
      <c r="N54" s="32">
        <v>564</v>
      </c>
      <c r="O54" s="11">
        <f t="shared" si="5"/>
        <v>187.83333333333334</v>
      </c>
    </row>
    <row r="55" spans="2:15" ht="15">
      <c r="B55" s="44">
        <v>53</v>
      </c>
      <c r="C55" s="44">
        <v>2023</v>
      </c>
      <c r="D55" s="45" t="s">
        <v>55</v>
      </c>
      <c r="E55" s="44"/>
      <c r="F55" s="6">
        <v>191</v>
      </c>
      <c r="G55" s="6">
        <v>185</v>
      </c>
      <c r="H55" s="6">
        <v>157</v>
      </c>
      <c r="I55" s="6">
        <v>202</v>
      </c>
      <c r="J55" s="6">
        <v>191</v>
      </c>
      <c r="K55" s="6">
        <v>189</v>
      </c>
      <c r="L55" s="9">
        <f t="shared" si="3"/>
        <v>1115</v>
      </c>
      <c r="M55" s="26">
        <f t="shared" si="4"/>
        <v>1115</v>
      </c>
      <c r="N55" s="32">
        <v>558</v>
      </c>
      <c r="O55" s="11">
        <f t="shared" si="5"/>
        <v>185.83333333333334</v>
      </c>
    </row>
    <row r="56" spans="2:15" ht="15">
      <c r="B56" s="44">
        <v>54</v>
      </c>
      <c r="C56" s="44">
        <v>2248</v>
      </c>
      <c r="D56" s="45" t="s">
        <v>75</v>
      </c>
      <c r="E56" s="44"/>
      <c r="F56" s="6">
        <v>197</v>
      </c>
      <c r="G56" s="6">
        <v>161</v>
      </c>
      <c r="H56" s="6">
        <v>181</v>
      </c>
      <c r="I56" s="6">
        <v>189</v>
      </c>
      <c r="J56" s="6">
        <v>196</v>
      </c>
      <c r="K56" s="6">
        <v>190</v>
      </c>
      <c r="L56" s="9">
        <f t="shared" si="3"/>
        <v>1114</v>
      </c>
      <c r="M56" s="26">
        <f t="shared" si="4"/>
        <v>1114</v>
      </c>
      <c r="N56" s="32">
        <f>M56/2</f>
        <v>557</v>
      </c>
      <c r="O56" s="11">
        <f t="shared" si="5"/>
        <v>185.66666666666666</v>
      </c>
    </row>
    <row r="57" spans="2:15" ht="15">
      <c r="B57" s="44">
        <v>55</v>
      </c>
      <c r="C57" s="44">
        <v>1764</v>
      </c>
      <c r="D57" s="45" t="s">
        <v>19</v>
      </c>
      <c r="E57" s="44"/>
      <c r="F57" s="7">
        <v>191</v>
      </c>
      <c r="G57" s="7">
        <v>215</v>
      </c>
      <c r="H57" s="7">
        <v>165</v>
      </c>
      <c r="I57" s="7">
        <v>187</v>
      </c>
      <c r="J57" s="7">
        <v>171</v>
      </c>
      <c r="K57" s="7">
        <v>169</v>
      </c>
      <c r="L57" s="9">
        <f t="shared" si="3"/>
        <v>1098</v>
      </c>
      <c r="M57" s="26">
        <f t="shared" si="4"/>
        <v>1098</v>
      </c>
      <c r="N57" s="32">
        <f>M57/2</f>
        <v>549</v>
      </c>
      <c r="O57" s="11">
        <f t="shared" si="5"/>
        <v>183</v>
      </c>
    </row>
    <row r="58" spans="2:15" ht="15">
      <c r="B58" s="44">
        <v>56</v>
      </c>
      <c r="C58" s="44">
        <v>2041</v>
      </c>
      <c r="D58" s="45" t="s">
        <v>60</v>
      </c>
      <c r="E58" s="44"/>
      <c r="F58" s="6">
        <v>171</v>
      </c>
      <c r="G58" s="6">
        <v>189</v>
      </c>
      <c r="H58" s="6">
        <v>168</v>
      </c>
      <c r="I58" s="6">
        <v>177</v>
      </c>
      <c r="J58" s="6">
        <v>213</v>
      </c>
      <c r="K58" s="6">
        <v>174</v>
      </c>
      <c r="L58" s="9">
        <f t="shared" si="3"/>
        <v>1092</v>
      </c>
      <c r="M58" s="26">
        <f t="shared" si="4"/>
        <v>1092</v>
      </c>
      <c r="N58" s="32">
        <f>M58/2</f>
        <v>546</v>
      </c>
      <c r="O58" s="11">
        <f t="shared" si="5"/>
        <v>182</v>
      </c>
    </row>
    <row r="59" spans="2:15" ht="15">
      <c r="B59" s="44">
        <v>58</v>
      </c>
      <c r="C59" s="44">
        <v>3027</v>
      </c>
      <c r="D59" s="45" t="s">
        <v>44</v>
      </c>
      <c r="E59" s="44"/>
      <c r="F59" s="7">
        <v>168</v>
      </c>
      <c r="G59" s="7">
        <v>154</v>
      </c>
      <c r="H59" s="7">
        <v>243</v>
      </c>
      <c r="I59" s="7">
        <v>140</v>
      </c>
      <c r="J59" s="7">
        <v>190</v>
      </c>
      <c r="K59" s="7">
        <v>194</v>
      </c>
      <c r="L59" s="9">
        <f t="shared" si="3"/>
        <v>1089</v>
      </c>
      <c r="M59" s="26">
        <f t="shared" si="4"/>
        <v>1089</v>
      </c>
      <c r="N59" s="32">
        <v>545</v>
      </c>
      <c r="O59" s="11">
        <f t="shared" si="5"/>
        <v>181.5</v>
      </c>
    </row>
    <row r="60" spans="2:15" ht="15">
      <c r="B60" s="44">
        <v>59</v>
      </c>
      <c r="C60" s="44">
        <v>1224</v>
      </c>
      <c r="D60" s="45" t="s">
        <v>23</v>
      </c>
      <c r="E60" s="44"/>
      <c r="F60" s="6">
        <v>194</v>
      </c>
      <c r="G60" s="6">
        <v>191</v>
      </c>
      <c r="H60" s="6">
        <v>192</v>
      </c>
      <c r="I60" s="6">
        <v>201</v>
      </c>
      <c r="J60" s="6">
        <v>158</v>
      </c>
      <c r="K60" s="6">
        <v>146</v>
      </c>
      <c r="L60" s="9">
        <f t="shared" si="3"/>
        <v>1082</v>
      </c>
      <c r="M60" s="26">
        <f t="shared" si="4"/>
        <v>1082</v>
      </c>
      <c r="N60" s="32">
        <f>M60/2</f>
        <v>541</v>
      </c>
      <c r="O60" s="11">
        <f t="shared" si="5"/>
        <v>180.33333333333334</v>
      </c>
    </row>
    <row r="61" spans="2:15" ht="15">
      <c r="B61" s="44">
        <v>60</v>
      </c>
      <c r="C61" s="44">
        <v>1804</v>
      </c>
      <c r="D61" s="45" t="s">
        <v>31</v>
      </c>
      <c r="E61" s="44">
        <v>8</v>
      </c>
      <c r="F61" s="6">
        <v>187</v>
      </c>
      <c r="G61" s="6">
        <v>157</v>
      </c>
      <c r="H61" s="6">
        <v>173</v>
      </c>
      <c r="I61" s="6">
        <v>191</v>
      </c>
      <c r="J61" s="6">
        <v>170</v>
      </c>
      <c r="K61" s="6">
        <v>136</v>
      </c>
      <c r="L61" s="9">
        <f t="shared" si="3"/>
        <v>1014</v>
      </c>
      <c r="M61" s="26">
        <f t="shared" si="4"/>
        <v>1062</v>
      </c>
      <c r="N61" s="32">
        <f>M61/2</f>
        <v>531</v>
      </c>
      <c r="O61" s="11">
        <f t="shared" si="5"/>
        <v>169</v>
      </c>
    </row>
    <row r="62" spans="2:15" ht="15">
      <c r="B62" s="44">
        <v>61</v>
      </c>
      <c r="C62" s="44">
        <v>1112</v>
      </c>
      <c r="D62" s="45" t="s">
        <v>39</v>
      </c>
      <c r="E62" s="44"/>
      <c r="F62" s="6">
        <v>170</v>
      </c>
      <c r="G62" s="6">
        <v>148</v>
      </c>
      <c r="H62" s="6">
        <v>158</v>
      </c>
      <c r="I62" s="6">
        <v>220</v>
      </c>
      <c r="J62" s="6">
        <v>167</v>
      </c>
      <c r="K62" s="6">
        <v>192</v>
      </c>
      <c r="L62" s="9">
        <f t="shared" si="3"/>
        <v>1055</v>
      </c>
      <c r="M62" s="26">
        <f t="shared" si="4"/>
        <v>1055</v>
      </c>
      <c r="N62" s="32">
        <v>528</v>
      </c>
      <c r="O62" s="11">
        <f t="shared" si="5"/>
        <v>175.83333333333334</v>
      </c>
    </row>
    <row r="63" spans="2:15" ht="15">
      <c r="B63" s="44">
        <v>62</v>
      </c>
      <c r="C63" s="44">
        <v>2017</v>
      </c>
      <c r="D63" s="45" t="s">
        <v>77</v>
      </c>
      <c r="E63" s="44">
        <v>8</v>
      </c>
      <c r="F63" s="6">
        <v>179</v>
      </c>
      <c r="G63" s="6">
        <v>171</v>
      </c>
      <c r="H63" s="6">
        <v>153</v>
      </c>
      <c r="I63" s="6">
        <v>144</v>
      </c>
      <c r="J63" s="6">
        <v>171</v>
      </c>
      <c r="K63" s="6">
        <v>175</v>
      </c>
      <c r="L63" s="9">
        <f t="shared" si="3"/>
        <v>993</v>
      </c>
      <c r="M63" s="26">
        <f t="shared" si="4"/>
        <v>1041</v>
      </c>
      <c r="N63" s="32">
        <v>521</v>
      </c>
      <c r="O63" s="11">
        <f t="shared" si="5"/>
        <v>165.5</v>
      </c>
    </row>
    <row r="64" spans="2:15" ht="15">
      <c r="B64" s="44">
        <v>63</v>
      </c>
      <c r="C64" s="44">
        <v>3043</v>
      </c>
      <c r="D64" s="45" t="s">
        <v>24</v>
      </c>
      <c r="E64" s="44"/>
      <c r="F64" s="6">
        <v>190</v>
      </c>
      <c r="G64" s="6">
        <v>232</v>
      </c>
      <c r="H64" s="6">
        <v>193</v>
      </c>
      <c r="I64" s="6">
        <v>166</v>
      </c>
      <c r="J64" s="6">
        <v>127</v>
      </c>
      <c r="K64" s="6">
        <v>133</v>
      </c>
      <c r="L64" s="9">
        <f t="shared" si="3"/>
        <v>1041</v>
      </c>
      <c r="M64" s="26">
        <f t="shared" si="4"/>
        <v>1041</v>
      </c>
      <c r="N64" s="32">
        <v>521</v>
      </c>
      <c r="O64" s="11">
        <f t="shared" si="5"/>
        <v>173.5</v>
      </c>
    </row>
    <row r="65" spans="2:15" ht="15">
      <c r="B65" s="44">
        <v>64</v>
      </c>
      <c r="C65" s="44">
        <v>10029</v>
      </c>
      <c r="D65" s="45" t="s">
        <v>43</v>
      </c>
      <c r="E65" s="44">
        <v>8</v>
      </c>
      <c r="F65" s="7">
        <v>159</v>
      </c>
      <c r="G65" s="7">
        <v>175</v>
      </c>
      <c r="H65" s="7">
        <v>170</v>
      </c>
      <c r="I65" s="7">
        <v>161</v>
      </c>
      <c r="J65" s="7">
        <v>169</v>
      </c>
      <c r="K65" s="7">
        <v>155</v>
      </c>
      <c r="L65" s="9">
        <f t="shared" si="3"/>
        <v>989</v>
      </c>
      <c r="M65" s="26">
        <f t="shared" si="4"/>
        <v>1037</v>
      </c>
      <c r="N65" s="32">
        <v>519</v>
      </c>
      <c r="O65" s="11">
        <f t="shared" si="5"/>
        <v>164.83333333333334</v>
      </c>
    </row>
    <row r="66" spans="2:15" ht="15">
      <c r="B66" s="44">
        <v>65</v>
      </c>
      <c r="C66" s="44">
        <v>2296</v>
      </c>
      <c r="D66" s="45" t="s">
        <v>35</v>
      </c>
      <c r="E66" s="44"/>
      <c r="F66" s="6">
        <v>135</v>
      </c>
      <c r="G66" s="6">
        <v>258</v>
      </c>
      <c r="H66" s="6">
        <v>132</v>
      </c>
      <c r="I66" s="6">
        <v>165</v>
      </c>
      <c r="J66" s="6">
        <v>190</v>
      </c>
      <c r="K66" s="6">
        <v>151</v>
      </c>
      <c r="L66" s="9">
        <f t="shared" si="3"/>
        <v>1031</v>
      </c>
      <c r="M66" s="26">
        <f t="shared" si="4"/>
        <v>1031</v>
      </c>
      <c r="N66" s="32">
        <v>516</v>
      </c>
      <c r="O66" s="11">
        <f t="shared" si="5"/>
        <v>171.83333333333334</v>
      </c>
    </row>
    <row r="67" spans="2:15" ht="15">
      <c r="B67" s="44">
        <v>66</v>
      </c>
      <c r="C67" s="44">
        <v>10015</v>
      </c>
      <c r="D67" s="45" t="s">
        <v>91</v>
      </c>
      <c r="E67" s="44"/>
      <c r="F67" s="6">
        <v>182</v>
      </c>
      <c r="G67" s="6">
        <v>164</v>
      </c>
      <c r="H67" s="6">
        <v>158</v>
      </c>
      <c r="I67" s="6">
        <v>159</v>
      </c>
      <c r="J67" s="6">
        <v>154</v>
      </c>
      <c r="K67" s="6">
        <v>167</v>
      </c>
      <c r="L67" s="9">
        <f>SUM(F67+G67+H67+I67+J67+K67)</f>
        <v>984</v>
      </c>
      <c r="M67" s="26">
        <f t="shared" si="4"/>
        <v>984</v>
      </c>
      <c r="N67" s="32">
        <f>M67/2</f>
        <v>492</v>
      </c>
      <c r="O67" s="11">
        <f t="shared" si="5"/>
        <v>164</v>
      </c>
    </row>
    <row r="68" spans="2:15" ht="15">
      <c r="B68" s="44">
        <v>67</v>
      </c>
      <c r="C68" s="44">
        <v>10014</v>
      </c>
      <c r="D68" s="45" t="s">
        <v>90</v>
      </c>
      <c r="E68" s="44">
        <v>8</v>
      </c>
      <c r="F68" s="6">
        <v>135</v>
      </c>
      <c r="G68" s="6">
        <v>150</v>
      </c>
      <c r="H68" s="6">
        <v>157</v>
      </c>
      <c r="I68" s="6">
        <v>155</v>
      </c>
      <c r="J68" s="6">
        <v>117</v>
      </c>
      <c r="K68" s="6">
        <v>202</v>
      </c>
      <c r="L68" s="9">
        <f>SUM(F68+G68+H68+I68+J68+K68)</f>
        <v>916</v>
      </c>
      <c r="M68" s="26">
        <f t="shared" si="4"/>
        <v>964</v>
      </c>
      <c r="N68" s="32">
        <f>M68/2</f>
        <v>482</v>
      </c>
      <c r="O68" s="11">
        <f t="shared" si="5"/>
        <v>152.66666666666666</v>
      </c>
    </row>
    <row r="69" spans="2:15" ht="15">
      <c r="B69" s="44">
        <v>68</v>
      </c>
      <c r="C69" s="44">
        <v>3010</v>
      </c>
      <c r="D69" s="45" t="s">
        <v>56</v>
      </c>
      <c r="E69" s="44">
        <v>8</v>
      </c>
      <c r="F69" s="6">
        <v>131</v>
      </c>
      <c r="G69" s="6">
        <v>161</v>
      </c>
      <c r="H69" s="6">
        <v>159</v>
      </c>
      <c r="I69" s="6">
        <v>129</v>
      </c>
      <c r="J69" s="6">
        <v>149</v>
      </c>
      <c r="K69" s="6">
        <v>135</v>
      </c>
      <c r="L69" s="9">
        <f>SUM(F69+G69+H69+I69+J69+K69)</f>
        <v>864</v>
      </c>
      <c r="M69" s="26">
        <f t="shared" si="4"/>
        <v>912</v>
      </c>
      <c r="N69" s="32">
        <f>M69/2</f>
        <v>456</v>
      </c>
      <c r="O69" s="11">
        <f t="shared" si="5"/>
        <v>144</v>
      </c>
    </row>
    <row r="70" spans="2:15" ht="15">
      <c r="B70" s="44">
        <v>69</v>
      </c>
      <c r="C70" s="44">
        <v>2263</v>
      </c>
      <c r="D70" s="45" t="s">
        <v>88</v>
      </c>
      <c r="E70" s="44">
        <v>8</v>
      </c>
      <c r="F70" s="6">
        <v>112</v>
      </c>
      <c r="G70" s="6">
        <v>115</v>
      </c>
      <c r="H70" s="6">
        <v>123</v>
      </c>
      <c r="I70" s="6">
        <v>170</v>
      </c>
      <c r="J70" s="6">
        <v>176</v>
      </c>
      <c r="K70" s="6">
        <v>136</v>
      </c>
      <c r="L70" s="9">
        <f>SUM(F70+G70+H70+I70+J70+K70)</f>
        <v>832</v>
      </c>
      <c r="M70" s="26">
        <f t="shared" si="4"/>
        <v>880</v>
      </c>
      <c r="N70" s="32">
        <f>M70/2</f>
        <v>440</v>
      </c>
      <c r="O70" s="11">
        <f t="shared" si="5"/>
        <v>138.66666666666666</v>
      </c>
    </row>
  </sheetData>
  <sheetProtection/>
  <mergeCells count="1">
    <mergeCell ref="B1:O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Martin</dc:creator>
  <cp:keywords/>
  <dc:description/>
  <cp:lastModifiedBy>Grażyna Martin</cp:lastModifiedBy>
  <cp:lastPrinted>2018-11-18T12:50:43Z</cp:lastPrinted>
  <dcterms:created xsi:type="dcterms:W3CDTF">2018-11-04T11:15:41Z</dcterms:created>
  <dcterms:modified xsi:type="dcterms:W3CDTF">2018-11-18T18:36:47Z</dcterms:modified>
  <cp:category/>
  <cp:version/>
  <cp:contentType/>
  <cp:contentStatus/>
</cp:coreProperties>
</file>